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.Supplier Files\.Supplier Apps\Miriam Teng\zMisc_Temp\"/>
    </mc:Choice>
  </mc:AlternateContent>
  <xr:revisionPtr revIDLastSave="0" documentId="8_{DDBB7C85-D918-4A88-AC3B-BF3E773F30DD}" xr6:coauthVersionLast="47" xr6:coauthVersionMax="47" xr10:uidLastSave="{00000000-0000-0000-0000-000000000000}"/>
  <bookViews>
    <workbookView xWindow="-28920" yWindow="480" windowWidth="29040" windowHeight="15840" tabRatio="807" activeTab="2" xr2:uid="{00000000-000D-0000-FFFF-FFFF00000000}"/>
  </bookViews>
  <sheets>
    <sheet name="Lower Mainland" sheetId="1" r:id="rId1"/>
    <sheet name="Vancouver Island" sheetId="2" r:id="rId2"/>
    <sheet name="Northern Interior" sheetId="3" r:id="rId3"/>
    <sheet name="Southern Interior" sheetId="4" r:id="rId4"/>
    <sheet name="Summary" sheetId="5" r:id="rId5"/>
  </sheets>
  <definedNames>
    <definedName name="_AMO_UniqueIdentifier" hidden="1">"'ecb54048-e381-451f-aa04-23841d2891d4'"</definedName>
    <definedName name="_xlnm._FilterDatabase" localSheetId="0" hidden="1">'Lower Mainland'!$A$1:$F$70</definedName>
    <definedName name="_xlnm._FilterDatabase" localSheetId="2" hidden="1">'Northern Interior'!$A$1:$F$30</definedName>
    <definedName name="_xlnm._FilterDatabase" localSheetId="3" hidden="1">'Southern Interior'!$A$1:$F$118</definedName>
    <definedName name="_xlnm._FilterDatabase" localSheetId="1" hidden="1">'Vancouver Island'!$A$1:$F$46</definedName>
    <definedName name="BT_06_But_Not_38" localSheetId="0">'Lower Mainland'!$A$1:$F$5</definedName>
    <definedName name="BT_06_But_Not_38" localSheetId="2">'Northern Interior'!$A$1:$F$6</definedName>
    <definedName name="BT_06_But_Not_38" localSheetId="3">'Southern Interior'!$A$1:$F$4</definedName>
    <definedName name="BT_06_But_Not_38" localSheetId="1">'Vancouver Island'!$A$1:$F$11</definedName>
    <definedName name="BT_06_But_Not_38">#REF!</definedName>
    <definedName name="BT_06_But_Not_38_and_Not_59" localSheetId="0">#REF!</definedName>
    <definedName name="BT_06_But_Not_38_and_Not_59" localSheetId="2">#REF!</definedName>
    <definedName name="BT_06_But_Not_38_and_Not_59" localSheetId="3">#REF!</definedName>
    <definedName name="BT_06_But_Not_38_and_Not_59" localSheetId="1">#REF!</definedName>
    <definedName name="BT_06_But_Not_38_and_Not_59">#REF!</definedName>
    <definedName name="dsdfd" localSheetId="2">#REF!</definedName>
    <definedName name="dsdfd">#REF!</definedName>
    <definedName name="dssd" localSheetId="2">#REF!</definedName>
    <definedName name="dssd" localSheetId="3">#REF!</definedName>
    <definedName name="dssd">#REF!</definedName>
    <definedName name="_xlnm.Print_Area" localSheetId="3">'Southern Interior'!$A$1:$F$4</definedName>
    <definedName name="Z_0B48E366_C183_42EF_B530_76E40DC53739_.wvu.FilterData" localSheetId="0" hidden="1">'Lower Mainland'!$A$1:$F$5</definedName>
    <definedName name="Z_0B48E366_C183_42EF_B530_76E40DC53739_.wvu.FilterData" localSheetId="2" hidden="1">'Northern Interior'!$A$1:$F$6</definedName>
    <definedName name="Z_0B48E366_C183_42EF_B530_76E40DC53739_.wvu.FilterData" localSheetId="3" hidden="1">'Southern Interior'!$A$1:$F$4</definedName>
    <definedName name="Z_0B48E366_C183_42EF_B530_76E40DC53739_.wvu.FilterData" localSheetId="1" hidden="1">'Vancouver Island'!$A$1:$F$11</definedName>
    <definedName name="Z_0D83DB1E_5B8D_4F17_B149_0147463B3681_.wvu.FilterData" localSheetId="0" hidden="1">'Lower Mainland'!$A$1:$F$70</definedName>
    <definedName name="Z_0D83DB1E_5B8D_4F17_B149_0147463B3681_.wvu.FilterData" localSheetId="2" hidden="1">'Northern Interior'!$A$1:$F$30</definedName>
    <definedName name="Z_120DE83C_4510_4DC6_ADE1_8340B1AB7568_.wvu.FilterData" localSheetId="0" hidden="1">'Lower Mainland'!$A$1:$F$5</definedName>
    <definedName name="Z_120DE83C_4510_4DC6_ADE1_8340B1AB7568_.wvu.FilterData" localSheetId="2" hidden="1">'Northern Interior'!$A$1:$F$6</definedName>
    <definedName name="Z_120DE83C_4510_4DC6_ADE1_8340B1AB7568_.wvu.FilterData" localSheetId="3" hidden="1">'Southern Interior'!$A$1:$F$4</definedName>
    <definedName name="Z_120DE83C_4510_4DC6_ADE1_8340B1AB7568_.wvu.FilterData" localSheetId="1" hidden="1">'Vancouver Island'!$A$1:$F$11</definedName>
    <definedName name="Z_1A2E35C6_761B_4523_89BE_A6149FB9CA2D_.wvu.FilterData" localSheetId="0" hidden="1">'Lower Mainland'!$A$1:$F$5</definedName>
    <definedName name="Z_1A2E35C6_761B_4523_89BE_A6149FB9CA2D_.wvu.FilterData" localSheetId="2" hidden="1">'Northern Interior'!$A$1:$F$6</definedName>
    <definedName name="Z_1A2E35C6_761B_4523_89BE_A6149FB9CA2D_.wvu.FilterData" localSheetId="3" hidden="1">'Southern Interior'!$A$1:$F$4</definedName>
    <definedName name="Z_1A2E35C6_761B_4523_89BE_A6149FB9CA2D_.wvu.FilterData" localSheetId="1" hidden="1">'Vancouver Island'!$A$1:$F$11</definedName>
    <definedName name="Z_1D3B5DAE_19FE_45BF_AA40_D73C61B9CD03_.wvu.FilterData" localSheetId="2" hidden="1">'Northern Interior'!$A$1:$F$30</definedName>
    <definedName name="Z_1DC5C0A3_307A_46D2_9C0E_61390CCBD766_.wvu.FilterData" localSheetId="0" hidden="1">'Lower Mainland'!$A$1:$F$5</definedName>
    <definedName name="Z_1DC5C0A3_307A_46D2_9C0E_61390CCBD766_.wvu.FilterData" localSheetId="2" hidden="1">'Northern Interior'!$A$1:$F$6</definedName>
    <definedName name="Z_1DC5C0A3_307A_46D2_9C0E_61390CCBD766_.wvu.FilterData" localSheetId="3" hidden="1">'Southern Interior'!$A$1:$F$4</definedName>
    <definedName name="Z_1DC5C0A3_307A_46D2_9C0E_61390CCBD766_.wvu.FilterData" localSheetId="1" hidden="1">'Vancouver Island'!$A$1:$F$11</definedName>
    <definedName name="Z_1FA6E3CF_286F_4929_AF9F_B9C109AAE089_.wvu.FilterData" localSheetId="0" hidden="1">'Lower Mainland'!$A$1:$F$70</definedName>
    <definedName name="Z_220D599C_4E43_4D9C_95F9_463AE8A431B7_.wvu.FilterData" localSheetId="0" hidden="1">'Lower Mainland'!$A$1:$F$5</definedName>
    <definedName name="Z_220D599C_4E43_4D9C_95F9_463AE8A431B7_.wvu.FilterData" localSheetId="2" hidden="1">'Northern Interior'!$A$1:$F$6</definedName>
    <definedName name="Z_220D599C_4E43_4D9C_95F9_463AE8A431B7_.wvu.FilterData" localSheetId="3" hidden="1">'Southern Interior'!$A$1:$F$4</definedName>
    <definedName name="Z_220D599C_4E43_4D9C_95F9_463AE8A431B7_.wvu.FilterData" localSheetId="1" hidden="1">'Vancouver Island'!$A$1:$F$11</definedName>
    <definedName name="Z_276698B5_4C62_498C_B47F_7F96D115EBCE_.wvu.FilterData" localSheetId="0" hidden="1">'Lower Mainland'!$A$1:$F$70</definedName>
    <definedName name="Z_276698B5_4C62_498C_B47F_7F96D115EBCE_.wvu.FilterData" localSheetId="2" hidden="1">'Northern Interior'!$A$1:$F$30</definedName>
    <definedName name="Z_276698B5_4C62_498C_B47F_7F96D115EBCE_.wvu.FilterData" localSheetId="3" hidden="1">'Southern Interior'!$A$1:$F$4</definedName>
    <definedName name="Z_276698B5_4C62_498C_B47F_7F96D115EBCE_.wvu.FilterData" localSheetId="1" hidden="1">'Vancouver Island'!$A$1:$F$46</definedName>
    <definedName name="Z_276698B5_4C62_498C_B47F_7F96D115EBCE_.wvu.PrintArea" localSheetId="3" hidden="1">'Southern Interior'!$A$1:$F$4</definedName>
    <definedName name="Z_321DFB71_9FAC_49E4_8D20_6EF2A432F25A_.wvu.FilterData" localSheetId="0" hidden="1">'Lower Mainland'!$A$1:$F$5</definedName>
    <definedName name="Z_321DFB71_9FAC_49E4_8D20_6EF2A432F25A_.wvu.FilterData" localSheetId="2" hidden="1">'Northern Interior'!$A$1:$F$6</definedName>
    <definedName name="Z_321DFB71_9FAC_49E4_8D20_6EF2A432F25A_.wvu.FilterData" localSheetId="3" hidden="1">'Southern Interior'!$A$1:$F$4</definedName>
    <definedName name="Z_321DFB71_9FAC_49E4_8D20_6EF2A432F25A_.wvu.FilterData" localSheetId="1" hidden="1">'Vancouver Island'!$A$1:$F$11</definedName>
    <definedName name="Z_34788CE4_2D87_4077_8345_F3B2DB2FA842_.wvu.FilterData" localSheetId="2" hidden="1">'Northern Interior'!$A$1:$F$30</definedName>
    <definedName name="Z_3E892D04_3152_4468_BDD8_1C693998FF56_.wvu.FilterData" localSheetId="0" hidden="1">'Lower Mainland'!$A$1:$F$5</definedName>
    <definedName name="Z_3E892D04_3152_4468_BDD8_1C693998FF56_.wvu.FilterData" localSheetId="2" hidden="1">'Northern Interior'!$A$1:$F$6</definedName>
    <definedName name="Z_3E892D04_3152_4468_BDD8_1C693998FF56_.wvu.FilterData" localSheetId="3" hidden="1">'Southern Interior'!$A$1:$F$4</definedName>
    <definedName name="Z_3E892D04_3152_4468_BDD8_1C693998FF56_.wvu.FilterData" localSheetId="1" hidden="1">'Vancouver Island'!$A$1:$F$11</definedName>
    <definedName name="Z_404641E5_C11E_4016_93BA_C08327C2B6EA_.wvu.FilterData" localSheetId="0" hidden="1">'Lower Mainland'!$A$1:$F$5</definedName>
    <definedName name="Z_404641E5_C11E_4016_93BA_C08327C2B6EA_.wvu.FilterData" localSheetId="2" hidden="1">'Northern Interior'!$A$1:$F$6</definedName>
    <definedName name="Z_404641E5_C11E_4016_93BA_C08327C2B6EA_.wvu.FilterData" localSheetId="3" hidden="1">'Southern Interior'!$A$1:$F$4</definedName>
    <definedName name="Z_404641E5_C11E_4016_93BA_C08327C2B6EA_.wvu.FilterData" localSheetId="1" hidden="1">'Vancouver Island'!$A$1:$F$11</definedName>
    <definedName name="Z_43CEA3C1_CD6E_45FD_84B4_915AA448C13D_.wvu.FilterData" localSheetId="0" hidden="1">'Lower Mainland'!$A$1:$F$70</definedName>
    <definedName name="Z_43CEA3C1_CD6E_45FD_84B4_915AA448C13D_.wvu.FilterData" localSheetId="2" hidden="1">'Northern Interior'!$A$1:$F$30</definedName>
    <definedName name="Z_43CEA3C1_CD6E_45FD_84B4_915AA448C13D_.wvu.FilterData" localSheetId="3" hidden="1">'Southern Interior'!$A$1:$F$4</definedName>
    <definedName name="Z_43CEA3C1_CD6E_45FD_84B4_915AA448C13D_.wvu.FilterData" localSheetId="1" hidden="1">'Vancouver Island'!$A$1:$F$46</definedName>
    <definedName name="Z_43CEA3C1_CD6E_45FD_84B4_915AA448C13D_.wvu.PrintArea" localSheetId="3" hidden="1">'Southern Interior'!$A$1:$F$4</definedName>
    <definedName name="Z_44FF362A_4676_415F_8FAA_EB71676A7542_.wvu.FilterData" localSheetId="0" hidden="1">'Lower Mainland'!$A$1:$F$70</definedName>
    <definedName name="Z_44FF362A_4676_415F_8FAA_EB71676A7542_.wvu.FilterData" localSheetId="2" hidden="1">'Northern Interior'!$A$1:$F$30</definedName>
    <definedName name="Z_44FF362A_4676_415F_8FAA_EB71676A7542_.wvu.FilterData" localSheetId="3" hidden="1">'Southern Interior'!$A$1:$F$4</definedName>
    <definedName name="Z_44FF362A_4676_415F_8FAA_EB71676A7542_.wvu.FilterData" localSheetId="1" hidden="1">'Vancouver Island'!$A$1:$F$46</definedName>
    <definedName name="Z_44FF362A_4676_415F_8FAA_EB71676A7542_.wvu.PrintArea" localSheetId="3" hidden="1">'Southern Interior'!$A$1:$F$4</definedName>
    <definedName name="Z_45C00278_18AE_4050_BF89_F9DBC963D573_.wvu.FilterData" localSheetId="0" hidden="1">'Lower Mainland'!$A$1:$F$5</definedName>
    <definedName name="Z_45C00278_18AE_4050_BF89_F9DBC963D573_.wvu.FilterData" localSheetId="2" hidden="1">'Northern Interior'!$A$1:$F$6</definedName>
    <definedName name="Z_45C00278_18AE_4050_BF89_F9DBC963D573_.wvu.FilterData" localSheetId="3" hidden="1">'Southern Interior'!$A$1:$F$4</definedName>
    <definedName name="Z_45C00278_18AE_4050_BF89_F9DBC963D573_.wvu.FilterData" localSheetId="1" hidden="1">'Vancouver Island'!$A$1:$F$11</definedName>
    <definedName name="Z_4A54C3B6_3BCC_44DC_B714_67266283DF42_.wvu.FilterData" localSheetId="0" hidden="1">'Lower Mainland'!$A$1:$F$5</definedName>
    <definedName name="Z_4A54C3B6_3BCC_44DC_B714_67266283DF42_.wvu.FilterData" localSheetId="2" hidden="1">'Northern Interior'!$A$1:$F$6</definedName>
    <definedName name="Z_4A54C3B6_3BCC_44DC_B714_67266283DF42_.wvu.FilterData" localSheetId="3" hidden="1">'Southern Interior'!$A$1:$F$4</definedName>
    <definedName name="Z_4A54C3B6_3BCC_44DC_B714_67266283DF42_.wvu.FilterData" localSheetId="1" hidden="1">'Vancouver Island'!$A$1:$F$11</definedName>
    <definedName name="Z_5554D92B_C389_4DDA_88E4_A4F81916AF5E_.wvu.FilterData" localSheetId="0" hidden="1">'Lower Mainland'!$A$1:$F$5</definedName>
    <definedName name="Z_5554D92B_C389_4DDA_88E4_A4F81916AF5E_.wvu.FilterData" localSheetId="2" hidden="1">'Northern Interior'!$A$1:$F$6</definedName>
    <definedName name="Z_5554D92B_C389_4DDA_88E4_A4F81916AF5E_.wvu.FilterData" localSheetId="3" hidden="1">'Southern Interior'!$A$1:$F$4</definedName>
    <definedName name="Z_5554D92B_C389_4DDA_88E4_A4F81916AF5E_.wvu.FilterData" localSheetId="1" hidden="1">'Vancouver Island'!$A$1:$F$11</definedName>
    <definedName name="Z_558B4784_524F_4C1C_8DB7_3B858E4146A9_.wvu.FilterData" localSheetId="0" hidden="1">'Lower Mainland'!$A$1:$F$5</definedName>
    <definedName name="Z_558B4784_524F_4C1C_8DB7_3B858E4146A9_.wvu.FilterData" localSheetId="2" hidden="1">'Northern Interior'!$A$1:$F$6</definedName>
    <definedName name="Z_558B4784_524F_4C1C_8DB7_3B858E4146A9_.wvu.FilterData" localSheetId="3" hidden="1">'Southern Interior'!$A$1:$F$4</definedName>
    <definedName name="Z_558B4784_524F_4C1C_8DB7_3B858E4146A9_.wvu.FilterData" localSheetId="1" hidden="1">'Vancouver Island'!$A$1:$F$11</definedName>
    <definedName name="Z_5785E454_CB43_4F3F_B8FA_D6759630962C_.wvu.FilterData" localSheetId="0" hidden="1">'Lower Mainland'!$A$1:$F$5</definedName>
    <definedName name="Z_5785E454_CB43_4F3F_B8FA_D6759630962C_.wvu.FilterData" localSheetId="2" hidden="1">'Northern Interior'!$A$1:$F$6</definedName>
    <definedName name="Z_5785E454_CB43_4F3F_B8FA_D6759630962C_.wvu.FilterData" localSheetId="3" hidden="1">'Southern Interior'!$A$1:$F$4</definedName>
    <definedName name="Z_5785E454_CB43_4F3F_B8FA_D6759630962C_.wvu.FilterData" localSheetId="1" hidden="1">'Vancouver Island'!$A$1:$F$11</definedName>
    <definedName name="Z_5ADA39EE_60DD_4515_B534_0E99691A93AD_.wvu.FilterData" localSheetId="0" hidden="1">'Lower Mainland'!$A$1:$F$5</definedName>
    <definedName name="Z_5ADA39EE_60DD_4515_B534_0E99691A93AD_.wvu.FilterData" localSheetId="2" hidden="1">'Northern Interior'!$A$1:$F$6</definedName>
    <definedName name="Z_5ADA39EE_60DD_4515_B534_0E99691A93AD_.wvu.FilterData" localSheetId="3" hidden="1">'Southern Interior'!$A$1:$F$4</definedName>
    <definedName name="Z_5ADA39EE_60DD_4515_B534_0E99691A93AD_.wvu.FilterData" localSheetId="1" hidden="1">'Vancouver Island'!$A$1:$F$11</definedName>
    <definedName name="Z_5C60DC9E_7ACC_4A9D_BC9D_E9DE5AD399FE_.wvu.FilterData" localSheetId="0" hidden="1">'Lower Mainland'!$A$1:$F$5</definedName>
    <definedName name="Z_5C60DC9E_7ACC_4A9D_BC9D_E9DE5AD399FE_.wvu.FilterData" localSheetId="2" hidden="1">'Northern Interior'!$A$1:$F$6</definedName>
    <definedName name="Z_5C60DC9E_7ACC_4A9D_BC9D_E9DE5AD399FE_.wvu.FilterData" localSheetId="3" hidden="1">'Southern Interior'!$A$1:$F$4</definedName>
    <definedName name="Z_5C60DC9E_7ACC_4A9D_BC9D_E9DE5AD399FE_.wvu.FilterData" localSheetId="1" hidden="1">'Vancouver Island'!$A$1:$F$11</definedName>
    <definedName name="Z_5E51A941_A66B_47F9_BABD_518D5CF442C5_.wvu.FilterData" localSheetId="0" hidden="1">'Lower Mainland'!$A$1:$F$5</definedName>
    <definedName name="Z_5E51A941_A66B_47F9_BABD_518D5CF442C5_.wvu.FilterData" localSheetId="2" hidden="1">'Northern Interior'!$A$1:$F$6</definedName>
    <definedName name="Z_5E51A941_A66B_47F9_BABD_518D5CF442C5_.wvu.FilterData" localSheetId="3" hidden="1">'Southern Interior'!$A$1:$F$4</definedName>
    <definedName name="Z_5E51A941_A66B_47F9_BABD_518D5CF442C5_.wvu.FilterData" localSheetId="1" hidden="1">'Vancouver Island'!$A$1:$F$11</definedName>
    <definedName name="Z_607206B3_ED02_4F64_BE4A_B754B64EDB2E_.wvu.FilterData" localSheetId="0" hidden="1">'Lower Mainland'!$A$1:$F$5</definedName>
    <definedName name="Z_607206B3_ED02_4F64_BE4A_B754B64EDB2E_.wvu.FilterData" localSheetId="2" hidden="1">'Northern Interior'!$A$1:$F$6</definedName>
    <definedName name="Z_607206B3_ED02_4F64_BE4A_B754B64EDB2E_.wvu.FilterData" localSheetId="3" hidden="1">'Southern Interior'!$A$1:$F$4</definedName>
    <definedName name="Z_607206B3_ED02_4F64_BE4A_B754B64EDB2E_.wvu.FilterData" localSheetId="1" hidden="1">'Vancouver Island'!$A$1:$F$11</definedName>
    <definedName name="Z_703E70A3_ABB2_496D_9EFD_9C8CDCBE4A6C_.wvu.FilterData" localSheetId="2" hidden="1">'Northern Interior'!$A$1:$F$30</definedName>
    <definedName name="Z_7097DA21_A544_4F24_952F_C4AA23418DB0_.wvu.FilterData" localSheetId="0" hidden="1">'Lower Mainland'!$A$1:$F$70</definedName>
    <definedName name="Z_745D9CCA_79DF_40DC_B0E8_ED636961F866_.wvu.FilterData" localSheetId="0" hidden="1">'Lower Mainland'!$A$1:$F$5</definedName>
    <definedName name="Z_745D9CCA_79DF_40DC_B0E8_ED636961F866_.wvu.FilterData" localSheetId="2" hidden="1">'Northern Interior'!$A$1:$F$6</definedName>
    <definedName name="Z_745D9CCA_79DF_40DC_B0E8_ED636961F866_.wvu.FilterData" localSheetId="3" hidden="1">'Southern Interior'!$A$1:$F$4</definedName>
    <definedName name="Z_745D9CCA_79DF_40DC_B0E8_ED636961F866_.wvu.FilterData" localSheetId="1" hidden="1">'Vancouver Island'!$A$1:$F$11</definedName>
    <definedName name="Z_7B5A19C6_8358_4554_9BF9_E1F54FA8A893_.wvu.FilterData" localSheetId="2" hidden="1">'Northern Interior'!$A$1:$F$6</definedName>
    <definedName name="Z_7C5751F0_F6DB_417E_A6EC_5BE5B76A7722_.wvu.FilterData" localSheetId="0" hidden="1">'Lower Mainland'!$A$1:$F$5</definedName>
    <definedName name="Z_7C5751F0_F6DB_417E_A6EC_5BE5B76A7722_.wvu.FilterData" localSheetId="2" hidden="1">'Northern Interior'!$A$1:$F$6</definedName>
    <definedName name="Z_7C5751F0_F6DB_417E_A6EC_5BE5B76A7722_.wvu.FilterData" localSheetId="3" hidden="1">'Southern Interior'!$A$1:$F$4</definedName>
    <definedName name="Z_7C5751F0_F6DB_417E_A6EC_5BE5B76A7722_.wvu.FilterData" localSheetId="1" hidden="1">'Vancouver Island'!$A$1:$F$11</definedName>
    <definedName name="Z_7F947534_144F_4E2A_BEB5_8CB33C83BCDA_.wvu.FilterData" localSheetId="2" hidden="1">'Northern Interior'!$A$1:$F$30</definedName>
    <definedName name="Z_8A05A5BD_CB29_4500_BE45_FB9641701F47_.wvu.FilterData" localSheetId="0" hidden="1">'Lower Mainland'!$A$1:$F$5</definedName>
    <definedName name="Z_8A05A5BD_CB29_4500_BE45_FB9641701F47_.wvu.FilterData" localSheetId="2" hidden="1">'Northern Interior'!$A$1:$F$6</definedName>
    <definedName name="Z_8A05A5BD_CB29_4500_BE45_FB9641701F47_.wvu.FilterData" localSheetId="3" hidden="1">'Southern Interior'!$A$1:$F$4</definedName>
    <definedName name="Z_8A05A5BD_CB29_4500_BE45_FB9641701F47_.wvu.FilterData" localSheetId="1" hidden="1">'Vancouver Island'!$A$1:$F$11</definedName>
    <definedName name="Z_8F98B5F0_8107_495D_8EBE_8966C156B152_.wvu.FilterData" localSheetId="0" hidden="1">'Lower Mainland'!$A$1:$F$5</definedName>
    <definedName name="Z_8F98B5F0_8107_495D_8EBE_8966C156B152_.wvu.FilterData" localSheetId="2" hidden="1">'Northern Interior'!$A$1:$F$6</definedName>
    <definedName name="Z_8F98B5F0_8107_495D_8EBE_8966C156B152_.wvu.FilterData" localSheetId="3" hidden="1">'Southern Interior'!$A$1:$F$4</definedName>
    <definedName name="Z_8F98B5F0_8107_495D_8EBE_8966C156B152_.wvu.FilterData" localSheetId="1" hidden="1">'Vancouver Island'!$A$1:$F$11</definedName>
    <definedName name="Z_9A3B518F_738D_424B_9B5F_0758B6C748E5_.wvu.FilterData" localSheetId="0" hidden="1">'Lower Mainland'!$A$1:$F$5</definedName>
    <definedName name="Z_9A3B518F_738D_424B_9B5F_0758B6C748E5_.wvu.FilterData" localSheetId="2" hidden="1">'Northern Interior'!$A$1:$F$6</definedName>
    <definedName name="Z_9A3B518F_738D_424B_9B5F_0758B6C748E5_.wvu.FilterData" localSheetId="3" hidden="1">'Southern Interior'!$A$1:$F$4</definedName>
    <definedName name="Z_9A3B518F_738D_424B_9B5F_0758B6C748E5_.wvu.FilterData" localSheetId="1" hidden="1">'Vancouver Island'!$A$1:$F$11</definedName>
    <definedName name="Z_9BFC77F5_831E_4B9B_90DA_50A6AFFF0BFE_.wvu.FilterData" localSheetId="0" hidden="1">'Lower Mainland'!$A$1:$F$70</definedName>
    <definedName name="Z_9BFC77F5_831E_4B9B_90DA_50A6AFFF0BFE_.wvu.FilterData" localSheetId="2" hidden="1">'Northern Interior'!$A$1:$F$30</definedName>
    <definedName name="Z_9C09932D_F564_4A07_8A93_A8C3FA22B7EF_.wvu.FilterData" localSheetId="0" hidden="1">'Lower Mainland'!$A$1:$F$5</definedName>
    <definedName name="Z_9C09932D_F564_4A07_8A93_A8C3FA22B7EF_.wvu.FilterData" localSheetId="2" hidden="1">'Northern Interior'!$A$1:$F$6</definedName>
    <definedName name="Z_9C09932D_F564_4A07_8A93_A8C3FA22B7EF_.wvu.FilterData" localSheetId="3" hidden="1">'Southern Interior'!$A$1:$F$4</definedName>
    <definedName name="Z_9C09932D_F564_4A07_8A93_A8C3FA22B7EF_.wvu.FilterData" localSheetId="1" hidden="1">'Vancouver Island'!$A$1:$F$11</definedName>
    <definedName name="Z_9CC5EF8E_45B5_4A4A_9525_DB4E52CAE60A_.wvu.FilterData" localSheetId="0" hidden="1">'Lower Mainland'!$A$1:$F$5</definedName>
    <definedName name="Z_9CC5EF8E_45B5_4A4A_9525_DB4E52CAE60A_.wvu.FilterData" localSheetId="2" hidden="1">'Northern Interior'!$A$1:$F$6</definedName>
    <definedName name="Z_9CC5EF8E_45B5_4A4A_9525_DB4E52CAE60A_.wvu.FilterData" localSheetId="3" hidden="1">'Southern Interior'!$A$1:$F$4</definedName>
    <definedName name="Z_9CC5EF8E_45B5_4A4A_9525_DB4E52CAE60A_.wvu.FilterData" localSheetId="1" hidden="1">'Vancouver Island'!$A$1:$F$11</definedName>
    <definedName name="Z_9CF02EDC_8AF3_49BD_997B_9D2C69DF8CC4_.wvu.FilterData" localSheetId="0" hidden="1">'Lower Mainland'!$A$1:$F$5</definedName>
    <definedName name="Z_9CF02EDC_8AF3_49BD_997B_9D2C69DF8CC4_.wvu.FilterData" localSheetId="2" hidden="1">'Northern Interior'!$A$1:$F$6</definedName>
    <definedName name="Z_9CF02EDC_8AF3_49BD_997B_9D2C69DF8CC4_.wvu.FilterData" localSheetId="3" hidden="1">'Southern Interior'!$A$1:$F$4</definedName>
    <definedName name="Z_9CF02EDC_8AF3_49BD_997B_9D2C69DF8CC4_.wvu.FilterData" localSheetId="1" hidden="1">'Vancouver Island'!$A$1:$F$11</definedName>
    <definedName name="Z_A28851C7_3C5B_46B4_B5FD_93982B91FE4A_.wvu.FilterData" localSheetId="2" hidden="1">'Northern Interior'!$A$1:$F$30</definedName>
    <definedName name="Z_A2F47160_5509_4667_8B27_B059AD747D9D_.wvu.FilterData" localSheetId="0" hidden="1">'Lower Mainland'!$A$1:$F$5</definedName>
    <definedName name="Z_A2F47160_5509_4667_8B27_B059AD747D9D_.wvu.FilterData" localSheetId="2" hidden="1">'Northern Interior'!$A$1:$F$6</definedName>
    <definedName name="Z_A2F47160_5509_4667_8B27_B059AD747D9D_.wvu.FilterData" localSheetId="3" hidden="1">'Southern Interior'!$A$1:$F$4</definedName>
    <definedName name="Z_A2F47160_5509_4667_8B27_B059AD747D9D_.wvu.FilterData" localSheetId="1" hidden="1">'Vancouver Island'!$A$1:$F$11</definedName>
    <definedName name="Z_A5F2F25D_79EC_413F_94B4_E7233BB4CAD6_.wvu.FilterData" localSheetId="0" hidden="1">'Lower Mainland'!$A$1:$F$70</definedName>
    <definedName name="Z_A5F2F25D_79EC_413F_94B4_E7233BB4CAD6_.wvu.FilterData" localSheetId="2" hidden="1">'Northern Interior'!$A$1:$F$30</definedName>
    <definedName name="Z_A5F2F25D_79EC_413F_94B4_E7233BB4CAD6_.wvu.FilterData" localSheetId="3" hidden="1">'Southern Interior'!$A$1:$F$4</definedName>
    <definedName name="Z_A5F2F25D_79EC_413F_94B4_E7233BB4CAD6_.wvu.FilterData" localSheetId="1" hidden="1">'Vancouver Island'!$A$1:$F$11</definedName>
    <definedName name="Z_A5F2F25D_79EC_413F_94B4_E7233BB4CAD6_.wvu.PrintArea" localSheetId="3" hidden="1">'Southern Interior'!$A$1:$F$4</definedName>
    <definedName name="Z_AB2184ED_7386_461E_AC0A_EF19BA7219CC_.wvu.FilterData" localSheetId="0" hidden="1">'Lower Mainland'!$A$1:$F$70</definedName>
    <definedName name="Z_ACD09F86_792B_4B86_BB42_F893738901B9_.wvu.FilterData" localSheetId="0" hidden="1">'Lower Mainland'!$A$1:$F$5</definedName>
    <definedName name="Z_ACD09F86_792B_4B86_BB42_F893738901B9_.wvu.FilterData" localSheetId="2" hidden="1">'Northern Interior'!$A$1:$F$6</definedName>
    <definedName name="Z_ACD09F86_792B_4B86_BB42_F893738901B9_.wvu.FilterData" localSheetId="3" hidden="1">'Southern Interior'!$A$1:$F$4</definedName>
    <definedName name="Z_ACD09F86_792B_4B86_BB42_F893738901B9_.wvu.FilterData" localSheetId="1" hidden="1">'Vancouver Island'!$A$1:$F$11</definedName>
    <definedName name="Z_AE96C8E4_CE82_47FB_AE06_A4D128C3EDBE_.wvu.FilterData" localSheetId="0" hidden="1">'Lower Mainland'!$A$1:$F$5</definedName>
    <definedName name="Z_AE96C8E4_CE82_47FB_AE06_A4D128C3EDBE_.wvu.FilterData" localSheetId="2" hidden="1">'Northern Interior'!$A$1:$F$6</definedName>
    <definedName name="Z_AE96C8E4_CE82_47FB_AE06_A4D128C3EDBE_.wvu.FilterData" localSheetId="3" hidden="1">'Southern Interior'!$A$1:$F$4</definedName>
    <definedName name="Z_AE96C8E4_CE82_47FB_AE06_A4D128C3EDBE_.wvu.FilterData" localSheetId="1" hidden="1">'Vancouver Island'!$A$1:$F$11</definedName>
    <definedName name="Z_B29C6CFE_9322_4AF4_82D3_64D7A11F4885_.wvu.FilterData" localSheetId="0" hidden="1">'Lower Mainland'!$A$1:$F$5</definedName>
    <definedName name="Z_B29C6CFE_9322_4AF4_82D3_64D7A11F4885_.wvu.FilterData" localSheetId="2" hidden="1">'Northern Interior'!$A$1:$F$6</definedName>
    <definedName name="Z_B29C6CFE_9322_4AF4_82D3_64D7A11F4885_.wvu.FilterData" localSheetId="3" hidden="1">'Southern Interior'!$A$1:$F$4</definedName>
    <definedName name="Z_B29C6CFE_9322_4AF4_82D3_64D7A11F4885_.wvu.FilterData" localSheetId="1" hidden="1">'Vancouver Island'!$A$1:$F$11</definedName>
    <definedName name="Z_B4106745_58E1_4F45_8F29_23D4CDE3DB3F_.wvu.FilterData" localSheetId="0" hidden="1">'Lower Mainland'!$A$1:$F$5</definedName>
    <definedName name="Z_B4106745_58E1_4F45_8F29_23D4CDE3DB3F_.wvu.FilterData" localSheetId="2" hidden="1">'Northern Interior'!$A$1:$F$6</definedName>
    <definedName name="Z_B4106745_58E1_4F45_8F29_23D4CDE3DB3F_.wvu.FilterData" localSheetId="3" hidden="1">'Southern Interior'!$A$1:$F$4</definedName>
    <definedName name="Z_B4106745_58E1_4F45_8F29_23D4CDE3DB3F_.wvu.FilterData" localSheetId="1" hidden="1">'Vancouver Island'!$A$1:$F$11</definedName>
    <definedName name="Z_B82111FD_1CDB_4426_9154_124191DE069D_.wvu.FilterData" localSheetId="0" hidden="1">'Lower Mainland'!$A$1:$F$5</definedName>
    <definedName name="Z_B82111FD_1CDB_4426_9154_124191DE069D_.wvu.FilterData" localSheetId="2" hidden="1">'Northern Interior'!$A$1:$F$6</definedName>
    <definedName name="Z_B82111FD_1CDB_4426_9154_124191DE069D_.wvu.FilterData" localSheetId="3" hidden="1">'Southern Interior'!$A$1:$F$4</definedName>
    <definedName name="Z_B82111FD_1CDB_4426_9154_124191DE069D_.wvu.FilterData" localSheetId="1" hidden="1">'Vancouver Island'!$A$1:$F$11</definedName>
    <definedName name="Z_B99959A3_3313_47EC_86AD_AC270C120BD0_.wvu.FilterData" localSheetId="2" hidden="1">'Northern Interior'!$A$1:$F$30</definedName>
    <definedName name="Z_BB55A223_26FF_432D_8D4B_4858F5AEA62A_.wvu.FilterData" localSheetId="2" hidden="1">'Northern Interior'!$A$1:$F$30</definedName>
    <definedName name="Z_C5ABF86D_BB42_445D_94AC_248AB5730487_.wvu.FilterData" localSheetId="0" hidden="1">'Lower Mainland'!$A$1:$F$5</definedName>
    <definedName name="Z_C5ABF86D_BB42_445D_94AC_248AB5730487_.wvu.FilterData" localSheetId="2" hidden="1">'Northern Interior'!$A$1:$F$6</definedName>
    <definedName name="Z_C5ABF86D_BB42_445D_94AC_248AB5730487_.wvu.FilterData" localSheetId="3" hidden="1">'Southern Interior'!$A$1:$F$4</definedName>
    <definedName name="Z_C5ABF86D_BB42_445D_94AC_248AB5730487_.wvu.FilterData" localSheetId="1" hidden="1">'Vancouver Island'!$A$1:$F$11</definedName>
    <definedName name="Z_CAD89F2F_8D91_4FAB_85E6_EF994352BB61_.wvu.FilterData" localSheetId="0" hidden="1">'Lower Mainland'!$A$1:$F$5</definedName>
    <definedName name="Z_CAD89F2F_8D91_4FAB_85E6_EF994352BB61_.wvu.FilterData" localSheetId="2" hidden="1">'Northern Interior'!$A$1:$F$6</definedName>
    <definedName name="Z_CAD89F2F_8D91_4FAB_85E6_EF994352BB61_.wvu.FilterData" localSheetId="3" hidden="1">'Southern Interior'!$A$1:$F$4</definedName>
    <definedName name="Z_CAD89F2F_8D91_4FAB_85E6_EF994352BB61_.wvu.FilterData" localSheetId="1" hidden="1">'Vancouver Island'!$A$1:$F$11</definedName>
    <definedName name="Z_D7B6F46D_1F62_4E8E_9BF3_9C0602A2BD26_.wvu.FilterData" localSheetId="0" hidden="1">'Lower Mainland'!$A$1:$F$5</definedName>
    <definedName name="Z_D7B6F46D_1F62_4E8E_9BF3_9C0602A2BD26_.wvu.FilterData" localSheetId="2" hidden="1">'Northern Interior'!$A$1:$F$6</definedName>
    <definedName name="Z_D7B6F46D_1F62_4E8E_9BF3_9C0602A2BD26_.wvu.FilterData" localSheetId="3" hidden="1">'Southern Interior'!$A$1:$F$4</definedName>
    <definedName name="Z_D7B6F46D_1F62_4E8E_9BF3_9C0602A2BD26_.wvu.FilterData" localSheetId="1" hidden="1">'Vancouver Island'!$A$1:$F$11</definedName>
    <definedName name="Z_D82046A2_2396_4908_9994_CC9F37D1DE78_.wvu.FilterData" localSheetId="0" hidden="1">'Lower Mainland'!$A$1:$F$5</definedName>
    <definedName name="Z_D82046A2_2396_4908_9994_CC9F37D1DE78_.wvu.FilterData" localSheetId="2" hidden="1">'Northern Interior'!$A$1:$F$6</definedName>
    <definedName name="Z_D82046A2_2396_4908_9994_CC9F37D1DE78_.wvu.FilterData" localSheetId="3" hidden="1">'Southern Interior'!$A$1:$F$4</definedName>
    <definedName name="Z_D82046A2_2396_4908_9994_CC9F37D1DE78_.wvu.FilterData" localSheetId="1" hidden="1">'Vancouver Island'!$A$1:$F$11</definedName>
    <definedName name="Z_E0A04CBB_7A5B_4D1A_BE46_7FB684CDF34E_.wvu.FilterData" localSheetId="0" hidden="1">'Lower Mainland'!$A$1:$F$70</definedName>
    <definedName name="Z_E0A04CBB_7A5B_4D1A_BE46_7FB684CDF34E_.wvu.FilterData" localSheetId="2" hidden="1">'Northern Interior'!$A$1:$F$30</definedName>
    <definedName name="Z_E10C7EFA_7C6D_41C9_96B0_7B58A04A1114_.wvu.FilterData" localSheetId="0" hidden="1">'Lower Mainland'!$A$1:$F$5</definedName>
    <definedName name="Z_E10C7EFA_7C6D_41C9_96B0_7B58A04A1114_.wvu.FilterData" localSheetId="2" hidden="1">'Northern Interior'!$A$1:$F$6</definedName>
    <definedName name="Z_E10C7EFA_7C6D_41C9_96B0_7B58A04A1114_.wvu.FilterData" localSheetId="3" hidden="1">'Southern Interior'!$A$1:$F$4</definedName>
    <definedName name="Z_E10C7EFA_7C6D_41C9_96B0_7B58A04A1114_.wvu.FilterData" localSheetId="1" hidden="1">'Vancouver Island'!$A$1:$F$11</definedName>
    <definedName name="Z_E11AE43F_CE56_4585_B211_5AEFACDD8A09_.wvu.FilterData" localSheetId="0" hidden="1">'Lower Mainland'!$A$1:$F$70</definedName>
    <definedName name="Z_E11AE43F_CE56_4585_B211_5AEFACDD8A09_.wvu.FilterData" localSheetId="2" hidden="1">'Northern Interior'!$A$1:$F$30</definedName>
    <definedName name="Z_E11AE43F_CE56_4585_B211_5AEFACDD8A09_.wvu.FilterData" localSheetId="3" hidden="1">'Southern Interior'!$A$1:$F$4</definedName>
    <definedName name="Z_E11AE43F_CE56_4585_B211_5AEFACDD8A09_.wvu.FilterData" localSheetId="1" hidden="1">'Vancouver Island'!$A$1:$F$46</definedName>
    <definedName name="Z_E11AE43F_CE56_4585_B211_5AEFACDD8A09_.wvu.PrintArea" localSheetId="3" hidden="1">'Southern Interior'!$A$1:$F$4</definedName>
    <definedName name="Z_E2BAEB03_1F18_40B0_865E_A3944D201457_.wvu.FilterData" localSheetId="0" hidden="1">'Lower Mainland'!$A$1:$F$70</definedName>
    <definedName name="Z_E2BAEB03_1F18_40B0_865E_A3944D201457_.wvu.FilterData" localSheetId="2" hidden="1">'Northern Interior'!$A$1:$F$30</definedName>
    <definedName name="Z_E494E0FD_D7ED_4D8F_8F28_D83FF8670DBB_.wvu.FilterData" localSheetId="2" hidden="1">'Northern Interior'!$A$1:$F$30</definedName>
    <definedName name="Z_E494E0FD_D7ED_4D8F_8F28_D83FF8670DBB_.wvu.FilterData" localSheetId="1" hidden="1">'Vancouver Island'!$A$1:$F$11</definedName>
    <definedName name="Z_E84F74CA_52F7_49B2_B2F4_10C7E53EF1C8_.wvu.FilterData" localSheetId="0" hidden="1">'Lower Mainland'!$A$1:$F$5</definedName>
    <definedName name="Z_E84F74CA_52F7_49B2_B2F4_10C7E53EF1C8_.wvu.FilterData" localSheetId="2" hidden="1">'Northern Interior'!$A$1:$F$6</definedName>
    <definedName name="Z_E84F74CA_52F7_49B2_B2F4_10C7E53EF1C8_.wvu.FilterData" localSheetId="3" hidden="1">'Southern Interior'!$A$1:$F$4</definedName>
    <definedName name="Z_E84F74CA_52F7_49B2_B2F4_10C7E53EF1C8_.wvu.FilterData" localSheetId="1" hidden="1">'Vancouver Island'!$A$1:$F$11</definedName>
    <definedName name="Z_EFF86FA7_46CB_4A66_B994_4AFDDC523FB7_.wvu.FilterData" localSheetId="0" hidden="1">'Lower Mainland'!$A$1:$F$5</definedName>
    <definedName name="Z_EFF86FA7_46CB_4A66_B994_4AFDDC523FB7_.wvu.FilterData" localSheetId="2" hidden="1">'Northern Interior'!$A$1:$F$6</definedName>
    <definedName name="Z_EFF86FA7_46CB_4A66_B994_4AFDDC523FB7_.wvu.FilterData" localSheetId="3" hidden="1">'Southern Interior'!$A$1:$F$4</definedName>
    <definedName name="Z_EFF86FA7_46CB_4A66_B994_4AFDDC523FB7_.wvu.FilterData" localSheetId="1" hidden="1">'Vancouver Island'!$A$1:$F$11</definedName>
    <definedName name="Z_F37B8E14_2B7D_4A37_9057_C889F6AAE8F8_.wvu.FilterData" localSheetId="2" hidden="1">'Northern Interior'!$A$1:$F$30</definedName>
    <definedName name="Z_F939CA0A_DDDE_410B_A3C8_8C2A6FB58510_.wvu.FilterData" localSheetId="0" hidden="1">'Lower Mainland'!$A$1:$F$5</definedName>
    <definedName name="Z_F939CA0A_DDDE_410B_A3C8_8C2A6FB58510_.wvu.FilterData" localSheetId="2" hidden="1">'Northern Interior'!$A$1:$F$6</definedName>
    <definedName name="Z_F939CA0A_DDDE_410B_A3C8_8C2A6FB58510_.wvu.FilterData" localSheetId="3" hidden="1">'Southern Interior'!$A$1:$F$4</definedName>
    <definedName name="Z_F939CA0A_DDDE_410B_A3C8_8C2A6FB58510_.wvu.FilterData" localSheetId="1" hidden="1">'Vancouver Island'!$A$1:$F$11</definedName>
    <definedName name="Z_FAF47F7B_1C55_43EA_9F44_DFA4564A4854_.wvu.FilterData" localSheetId="0" hidden="1">'Lower Mainland'!$A$1:$F$5</definedName>
    <definedName name="Z_FAF47F7B_1C55_43EA_9F44_DFA4564A4854_.wvu.FilterData" localSheetId="2" hidden="1">'Northern Interior'!$A$1:$F$6</definedName>
    <definedName name="Z_FAF47F7B_1C55_43EA_9F44_DFA4564A4854_.wvu.FilterData" localSheetId="3" hidden="1">'Southern Interior'!$A$1:$F$4</definedName>
    <definedName name="Z_FAF47F7B_1C55_43EA_9F44_DFA4564A4854_.wvu.FilterData" localSheetId="1" hidden="1">'Vancouver Island'!$A$1:$F$11</definedName>
  </definedNames>
  <calcPr calcId="191028"/>
  <customWorkbookViews>
    <customWorkbookView name="Radosevic, Diana - Personal View" guid="{E11AE43F-CE56-4585-B211-5AEFACDD8A09}" mergeInterval="0" personalView="1" xWindow="1974" yWindow="32" windowWidth="1296" windowHeight="935" activeSheetId="3"/>
    <customWorkbookView name="Pyefinch, Jennifer - Personal View" guid="{43CEA3C1-CD6E-45FD-84B4-915AA448C13D}" mergeInterval="0" personalView="1" maximized="1" xWindow="-8" yWindow="-8" windowWidth="1936" windowHeight="1176" activeSheetId="1"/>
    <customWorkbookView name="Ho, Leanne - Personal View" guid="{276698B5-4C62-498C-B47F-7F96D115EBCE}" mergeInterval="0" personalView="1" maximized="1" xWindow="-8" yWindow="-8" windowWidth="1936" windowHeight="1176" activeSheetId="2"/>
    <customWorkbookView name="Bishop, Christian - Personal View" guid="{FAF47F7B-1C55-43EA-9F44-DFA4564A4854}" mergeInterval="0" personalView="1" maximized="1" xWindow="1912" yWindow="-8" windowWidth="1936" windowHeight="1096" activeSheetId="1"/>
    <customWorkbookView name="Enders, Leanna - Personal View" guid="{404641E5-C11E-4016-93BA-C08327C2B6EA}" mergeInterval="0" personalView="1" maximized="1" xWindow="1912" yWindow="-8" windowWidth="1296" windowHeight="1040" activeSheetId="1"/>
    <customWorkbookView name="Teng, Miriam - Personal View" guid="{A5F2F25D-79EC-413F-94B4-E7233BB4CAD6}" mergeInterval="0" personalView="1" maximized="1" xWindow="-9" yWindow="41" windowWidth="1938" windowHeight="1168" tabRatio="807" activeSheetId="1"/>
    <customWorkbookView name="Reid, Brooke - Personal View" guid="{44FF362A-4676-415F-8FAA-EB71676A7542}" mergeInterval="0" personalView="1" maximized="1" xWindow="1912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3" i="5"/>
  <c r="B24" i="5"/>
  <c r="D24" i="5" s="1"/>
  <c r="B23" i="5"/>
  <c r="D23" i="5" s="1"/>
  <c r="B22" i="5"/>
  <c r="B21" i="5"/>
  <c r="B17" i="5"/>
  <c r="D17" i="5" s="1"/>
  <c r="B18" i="5"/>
  <c r="D18" i="5" s="1"/>
  <c r="B16" i="5"/>
  <c r="B15" i="5"/>
  <c r="B12" i="5"/>
  <c r="D12" i="5" s="1"/>
  <c r="B11" i="5"/>
  <c r="D11" i="5" s="1"/>
  <c r="B10" i="5"/>
  <c r="B9" i="5"/>
  <c r="B6" i="5"/>
  <c r="D6" i="5" s="1"/>
  <c r="B5" i="5"/>
  <c r="D5" i="5" s="1"/>
  <c r="B28" i="5" l="1"/>
  <c r="B29" i="5"/>
  <c r="D29" i="5" s="1"/>
  <c r="B30" i="5"/>
  <c r="D30" i="5" s="1"/>
  <c r="B27" i="5"/>
  <c r="B33" i="5" l="1"/>
  <c r="B32" i="5"/>
</calcChain>
</file>

<file path=xl/sharedStrings.xml><?xml version="1.0" encoding="utf-8"?>
<sst xmlns="http://schemas.openxmlformats.org/spreadsheetml/2006/main" count="745" uniqueCount="330">
  <si>
    <t>Claim Centre</t>
  </si>
  <si>
    <t>Name</t>
  </si>
  <si>
    <t>Type</t>
  </si>
  <si>
    <t>Complex Recovery</t>
  </si>
  <si>
    <t>HD Trucks</t>
  </si>
  <si>
    <t>Number of Trucks
(not including HD)</t>
  </si>
  <si>
    <t>FRASER VALLEY</t>
  </si>
  <si>
    <t>Richmond</t>
  </si>
  <si>
    <t>RUSTY'S AUTO TOWING LTD</t>
  </si>
  <si>
    <t>T&amp;R+</t>
  </si>
  <si>
    <t>Y</t>
  </si>
  <si>
    <t>TONKS TOWING LTD</t>
  </si>
  <si>
    <t>Surrey/Delta</t>
  </si>
  <si>
    <t>ARIA TOWING LTD</t>
  </si>
  <si>
    <t>Base</t>
  </si>
  <si>
    <t>BAYVIEW AUTO TOWING (2000) LTD</t>
  </si>
  <si>
    <t>N</t>
  </si>
  <si>
    <t>CLOVER TOWING (2015) LTD</t>
  </si>
  <si>
    <t>MAUI'S TOWING LTD</t>
  </si>
  <si>
    <t>ROADWAY TOWING LTD.</t>
  </si>
  <si>
    <t>SURREY WIDE TOWING</t>
  </si>
  <si>
    <t>UNITOW SERVICES (1978) LTD.</t>
  </si>
  <si>
    <t>Abbotsford/Mission</t>
  </si>
  <si>
    <t>AGGRESSIVE AUTO TOWING LTD.</t>
  </si>
  <si>
    <t>F &amp; W TOWING LTD.</t>
  </si>
  <si>
    <t>JACK'S TOWING (2010) LTD. (Abbotsford)</t>
  </si>
  <si>
    <t>JACK'S TOWING (2010) LTD (Mission)</t>
  </si>
  <si>
    <t>MSA 24/7 Towing</t>
  </si>
  <si>
    <t>QUIRING MOTORS (1994) LTD</t>
  </si>
  <si>
    <t>RELIABLE TOWING MISSION LTD. (MISSION)</t>
  </si>
  <si>
    <t>Langley</t>
  </si>
  <si>
    <t>CLAYTON TOWING</t>
  </si>
  <si>
    <t>Chilliwack/Aggasiz</t>
  </si>
  <si>
    <t>A J TOWING INC</t>
  </si>
  <si>
    <t>PIONEER MOTORS</t>
  </si>
  <si>
    <t>RELIABLE TOWING MISSION LTD. (CHILLIWACK)</t>
  </si>
  <si>
    <t>RELIABLE TOWING MISSION LTD. (AGASSIZ)</t>
  </si>
  <si>
    <t>WALLY'S TOWING &amp; RECOVERY</t>
  </si>
  <si>
    <t>Hope</t>
  </si>
  <si>
    <t>HOPE TOWING LTD.</t>
  </si>
  <si>
    <t>JAMIE DAVIS TOWING &amp; STORAGE LTD.</t>
  </si>
  <si>
    <t>MARIO'S TOWING - HOPE DIVISION</t>
  </si>
  <si>
    <t>RELIABLE TOWING MISSION LTD.</t>
  </si>
  <si>
    <t>Boston Bar</t>
  </si>
  <si>
    <t>MARIO'S TOWING LTD - BOSTON BAR</t>
  </si>
  <si>
    <t>GREATER VANCOUVER</t>
  </si>
  <si>
    <t>Burnaby</t>
  </si>
  <si>
    <t>MUNDIE'S TOWING STORAGE &amp; SERVICE</t>
  </si>
  <si>
    <t>Capilano</t>
  </si>
  <si>
    <t>MITCHELL'S TOWING LTD.</t>
  </si>
  <si>
    <t>PAYLESS AUTO TOWING LTD</t>
  </si>
  <si>
    <t>THE PARKWAY CREW INC</t>
  </si>
  <si>
    <t>Vancouver</t>
  </si>
  <si>
    <t>ADVANCE TOWING</t>
  </si>
  <si>
    <t>DRAKE TOWING</t>
  </si>
  <si>
    <t>BUSTERS TOWING</t>
  </si>
  <si>
    <t>Coquitlam</t>
  </si>
  <si>
    <t>ABAWN AUTO TOWING LTD.</t>
  </si>
  <si>
    <t>BENJAMIN TOWING CORP.</t>
  </si>
  <si>
    <t>COQUITLAM TOWING &amp; STORAGE</t>
  </si>
  <si>
    <t>Maple Ridge</t>
  </si>
  <si>
    <t>MAPLE RIDGE TOWING (1981) LTD</t>
  </si>
  <si>
    <t>MAPLE TOWING CORP.</t>
  </si>
  <si>
    <t>WESTGATE TOWING LTD.</t>
  </si>
  <si>
    <t>Powell River</t>
  </si>
  <si>
    <t>CITY MOTORS (1981) LTD</t>
  </si>
  <si>
    <t>Larsen Towing and Recovery</t>
  </si>
  <si>
    <t>Squamish/Pemberton/Whistler</t>
  </si>
  <si>
    <t xml:space="preserve">COOPER'S TOWING LTD </t>
  </si>
  <si>
    <t>MITCHELL'S TOWING LTD. (SQUAMISH)</t>
  </si>
  <si>
    <t>ENCORE TOWING &amp; SERVICE</t>
  </si>
  <si>
    <t>PAYLESS AUTO TOWING LTD (SQUAMISH)</t>
  </si>
  <si>
    <t>PAYLESS AUTO TOWING LTD (PEMBERTON)</t>
  </si>
  <si>
    <t>Sunshine Coast</t>
  </si>
  <si>
    <t>DAY &amp; NITE TOWING &amp; AUTOWRECKING</t>
  </si>
  <si>
    <t>WALT'S TOWING &amp; AUTOMOTIVE</t>
  </si>
  <si>
    <t>New Westminster</t>
  </si>
  <si>
    <t>CANUCK TOWING AND SERVICES LTD.</t>
  </si>
  <si>
    <t>NEW WESTMINSTER TOWING</t>
  </si>
  <si>
    <t>Vancouver Island</t>
  </si>
  <si>
    <t>Victoria &amp; Surrounding Area</t>
  </si>
  <si>
    <t>Victoria</t>
  </si>
  <si>
    <t>ALL-WAYS TOWING</t>
  </si>
  <si>
    <t>TOTEM TOWING</t>
  </si>
  <si>
    <t>WESTSHORE TOWING LTD.</t>
  </si>
  <si>
    <t>Saanichton</t>
  </si>
  <si>
    <t>PENINSULA TOWING</t>
  </si>
  <si>
    <t>Sooke</t>
  </si>
  <si>
    <t>OTTER POINT COLLISION LTD.</t>
  </si>
  <si>
    <t>Nanaimo &amp; Surrounding Area</t>
  </si>
  <si>
    <t xml:space="preserve"> </t>
  </si>
  <si>
    <t>Nanaimo</t>
  </si>
  <si>
    <t>CENTRAL ISLAND TOWING LTD</t>
  </si>
  <si>
    <t>MID ISLAND TOWING AND TRANSPORT LTD</t>
  </si>
  <si>
    <t>Ladysmith</t>
  </si>
  <si>
    <t>Outlying area of Nanaimo</t>
  </si>
  <si>
    <t>ARROWSMITH AUTOMOTIVE &amp; TOWING LTD.</t>
  </si>
  <si>
    <t>NANOOSE BAY TOWING &amp; TRANPORT 2006</t>
  </si>
  <si>
    <t>PARKSVILLE TOWING LTD.</t>
  </si>
  <si>
    <t>Campbell River &amp; Surrounding Area</t>
  </si>
  <si>
    <t>Campbell River</t>
  </si>
  <si>
    <t>C.R. COASTLINE TOWING &amp; TRANSPORT</t>
  </si>
  <si>
    <t>PETE'S TOWING LTD</t>
  </si>
  <si>
    <t>Gold River</t>
  </si>
  <si>
    <t>GATEWAY TOWING AND RECOVERY INC.</t>
  </si>
  <si>
    <t>Port Hardy</t>
  </si>
  <si>
    <t>APPLEWOOD AUTOBODY TOWING &amp; GLASS</t>
  </si>
  <si>
    <t>Port McNeill</t>
  </si>
  <si>
    <t>ISLAND THUNDER TOWING AND RECOVERY LTD.</t>
  </si>
  <si>
    <t>Duncan &amp; Surrounding Area</t>
  </si>
  <si>
    <t>COWICHAN TOWING 2002 LTD</t>
  </si>
  <si>
    <t>MCBRIDE'S SERVICE STATION LTD</t>
  </si>
  <si>
    <t>MILL BAY TOWING &amp; RECOVERY LTD</t>
  </si>
  <si>
    <t>TIGER TOWING LIMITED</t>
  </si>
  <si>
    <t>Courtenay &amp; Surrounding Area</t>
  </si>
  <si>
    <t>Courtenay</t>
  </si>
  <si>
    <t>DAMON'S DUNN RIGHT TOWING &amp;RECOVERY</t>
  </si>
  <si>
    <t>GEORGIA STRAIGHT TOWING &amp; RECOVERY</t>
  </si>
  <si>
    <t>Port Alberni &amp; Surrounding Area</t>
  </si>
  <si>
    <t>Port Alberni</t>
  </si>
  <si>
    <t>ALBERNI TOWING LTD</t>
  </si>
  <si>
    <t>Tofino</t>
  </si>
  <si>
    <t>LONG BEACH AUTOMOTIVE LTD</t>
  </si>
  <si>
    <t>Northern Interior</t>
  </si>
  <si>
    <t>Fort St. John &amp; Surrounding Area</t>
  </si>
  <si>
    <t>Fort Nelson</t>
  </si>
  <si>
    <t>On-it Towing &amp; Traffic Control</t>
  </si>
  <si>
    <t>Fort St. John</t>
  </si>
  <si>
    <t>FIRST CHOICE TOWING (2007) LTD.</t>
  </si>
  <si>
    <t>HIGHWAY 97 TOWING &amp; MECHANICAL LTD.</t>
  </si>
  <si>
    <t>REZILLIANT TRANSPORT LTD</t>
  </si>
  <si>
    <t>NORDIC TOWING</t>
  </si>
  <si>
    <t>Wonowon</t>
  </si>
  <si>
    <t>EISENKREIN SERVICES LTD</t>
  </si>
  <si>
    <t>Dawson Creek &amp; Surrounding Area</t>
  </si>
  <si>
    <t>Dawson Creek</t>
  </si>
  <si>
    <t>ABLE TOWING</t>
  </si>
  <si>
    <t>DC Protow Services</t>
  </si>
  <si>
    <t>EXCEPTIONAL TOWING &amp; RECOVERY LTD.</t>
  </si>
  <si>
    <t>ROBERTS TOWING AND RECOVERY</t>
  </si>
  <si>
    <t>Chetwynd</t>
  </si>
  <si>
    <t>Terrace &amp; Surrounding Area</t>
  </si>
  <si>
    <t>Terrace</t>
  </si>
  <si>
    <t>NOON DAY MOON HOLDINGS LTD.</t>
  </si>
  <si>
    <t>PRONTO TOWING LTD</t>
  </si>
  <si>
    <t>Dease Lake</t>
  </si>
  <si>
    <t>C.H.D. HOLDING</t>
  </si>
  <si>
    <t>Iskut</t>
  </si>
  <si>
    <t>GRASS CREEK VENTURES</t>
  </si>
  <si>
    <t>Kitimat</t>
  </si>
  <si>
    <t>DOLLAR AUTO TOWING</t>
  </si>
  <si>
    <t>y</t>
  </si>
  <si>
    <t>Prince George &amp; Surrounding Area</t>
  </si>
  <si>
    <t>Prince George</t>
  </si>
  <si>
    <t>5 STAR TOWING INC</t>
  </si>
  <si>
    <t>NC RON'S TOWING</t>
  </si>
  <si>
    <t>Fort St. James</t>
  </si>
  <si>
    <t>KOMAR TOWING</t>
  </si>
  <si>
    <t>MacKenzie</t>
  </si>
  <si>
    <t>GINO'S TIRES &amp; TOWING</t>
  </si>
  <si>
    <t>NORTHERN  TOWING LTD</t>
  </si>
  <si>
    <t>McBride</t>
  </si>
  <si>
    <t>RICH BOYZ MECHANICAL LTD</t>
  </si>
  <si>
    <t>THUNDERVALLEY TOWING (McBride)</t>
  </si>
  <si>
    <t>Valemount</t>
  </si>
  <si>
    <t>MONASHEE MOTORS LTD.</t>
  </si>
  <si>
    <t>Rich BOYZ MECHANICAL LTD (Valemount)</t>
  </si>
  <si>
    <t>Valemount Auto Rescue Ltd</t>
  </si>
  <si>
    <t>Vanderhoof</t>
  </si>
  <si>
    <t>10-4 Towing Ltd.</t>
  </si>
  <si>
    <t>SPEEDWAY TOWING</t>
  </si>
  <si>
    <t>Williams Lake &amp; Surrounding Area</t>
  </si>
  <si>
    <t>Williams Lake</t>
  </si>
  <si>
    <t>BEE JAY AUTO WRECKING &amp; TOWING</t>
  </si>
  <si>
    <t>CARIBOO TOWING</t>
  </si>
  <si>
    <t>DOWNTOWN SERVICE TOWING LTD</t>
  </si>
  <si>
    <t>100 Mile House</t>
  </si>
  <si>
    <t>ANTLE TOWING LTD.</t>
  </si>
  <si>
    <t>BRIDGE LAKE TOWING</t>
  </si>
  <si>
    <t>Lone Butte</t>
  </si>
  <si>
    <t>LONE BUTTE TOWING AND REPAIR INC.</t>
  </si>
  <si>
    <t>Quesnel &amp; Surrounding Area</t>
  </si>
  <si>
    <t>Quesnel</t>
  </si>
  <si>
    <t xml:space="preserve">AUTOW </t>
  </si>
  <si>
    <t>PRISM TOWING</t>
  </si>
  <si>
    <t>Smithers &amp; Surrounding Area</t>
  </si>
  <si>
    <t>Smithers</t>
  </si>
  <si>
    <t>TYLER'S TOWING (2013) LTD.</t>
  </si>
  <si>
    <t>ZIGGY'S TOWING</t>
  </si>
  <si>
    <t>Houston</t>
  </si>
  <si>
    <t>ATNA RIVER CONTRACTING</t>
  </si>
  <si>
    <t>AURORA TOWING &amp; HEAVY HAUL LTD.</t>
  </si>
  <si>
    <t>Burns Lake</t>
  </si>
  <si>
    <t>BKV ENTERPRISES LTD</t>
  </si>
  <si>
    <t>New Hazelton</t>
  </si>
  <si>
    <t>RED'S RECOVERY  TOWING AND MECHANICAL  HAZELTON</t>
  </si>
  <si>
    <t>Prince Rupert &amp; Surrounding Area</t>
  </si>
  <si>
    <t>Prince Rupert</t>
  </si>
  <si>
    <t>JAY'S CUSTOM TOWING</t>
  </si>
  <si>
    <t>RUPERT TOWING</t>
  </si>
  <si>
    <t>Queen Charlotte City</t>
  </si>
  <si>
    <t>CHARLOTTE ISLAND AUTO BODY</t>
  </si>
  <si>
    <t>Masset</t>
  </si>
  <si>
    <t>TLC AUTOMOTIVE SERVICES LTD</t>
  </si>
  <si>
    <t>Southern Interior</t>
  </si>
  <si>
    <t>Kamloops &amp; Surrounding Area</t>
  </si>
  <si>
    <t xml:space="preserve">Kamloops </t>
  </si>
  <si>
    <t>DON'S AUTO TOWING LTD</t>
  </si>
  <si>
    <t>MARIO'S TOWING - KAMLOOPS DIVISION</t>
  </si>
  <si>
    <t>Barriere</t>
  </si>
  <si>
    <t>NORTH RIVER TOWING (2004) LTD</t>
  </si>
  <si>
    <t>BARRIERE AUTO &amp; TRUCK TOW</t>
  </si>
  <si>
    <t>Cache Creek</t>
  </si>
  <si>
    <t>CHANOR TRUCK &amp; AUTO REPAIRS LTD</t>
  </si>
  <si>
    <t>ROADHOUSE TOWING</t>
  </si>
  <si>
    <t>Chase</t>
  </si>
  <si>
    <t>GARRICK AUTOMOTIVE LTD</t>
  </si>
  <si>
    <t>LJ'S TOWING &amp; TRANSPORT</t>
  </si>
  <si>
    <t>Clearwater</t>
  </si>
  <si>
    <t>CLEARWATER TOWING LTD.</t>
  </si>
  <si>
    <t>LANE'S AUTO TOWING</t>
  </si>
  <si>
    <t>ON CALL TOWING &amp; TRAFFIC CONTROL</t>
  </si>
  <si>
    <t>Clinton</t>
  </si>
  <si>
    <t>STEVE'S TOWING &amp; AUTOBOEY</t>
  </si>
  <si>
    <t>Lillooet</t>
  </si>
  <si>
    <t>LILLOOET AUTOBODY TOWING &amp; SALVAGE</t>
  </si>
  <si>
    <t>SKOOKUM TOWING LTD.</t>
  </si>
  <si>
    <t>Merritt</t>
  </si>
  <si>
    <t>MARIO'S TOWING - MERRITT DIVISION</t>
  </si>
  <si>
    <t>RELIABLE TOWING MERRITT LTD (Merritt)</t>
  </si>
  <si>
    <t>Scotch Creek</t>
  </si>
  <si>
    <t>JIMCO TOWING LTD</t>
  </si>
  <si>
    <t>Kelowna &amp; Surrounding Area</t>
  </si>
  <si>
    <t>Kelowna</t>
  </si>
  <si>
    <t>AAA BRIAN'S TOWING LTD</t>
  </si>
  <si>
    <t>DAKOTA TOWING</t>
  </si>
  <si>
    <t>MARIO'S TOWING LTD.</t>
  </si>
  <si>
    <t>West Kelowna</t>
  </si>
  <si>
    <t>DEL ORO TOWING LTD.</t>
  </si>
  <si>
    <t>ENVIROMETAL TOWING LTD</t>
  </si>
  <si>
    <t>BASE</t>
  </si>
  <si>
    <t>Penticton &amp; Surrounding Area</t>
  </si>
  <si>
    <t>Penticton</t>
  </si>
  <si>
    <t>OK REGION TOWING</t>
  </si>
  <si>
    <t>PENTICTON TOWING LTD.</t>
  </si>
  <si>
    <t>Oliver</t>
  </si>
  <si>
    <t>MIKE'S AUTOMOTIVE SERVICES</t>
  </si>
  <si>
    <t>Osoyoos</t>
  </si>
  <si>
    <t>COLLISION CRAFT</t>
  </si>
  <si>
    <t>USHER'S TOWING</t>
  </si>
  <si>
    <t>Princeton</t>
  </si>
  <si>
    <t>MARIO'S TOWING LTD - PRINCETON</t>
  </si>
  <si>
    <t>RELIABLE TOWING MERRITT LTD (Princeton)</t>
  </si>
  <si>
    <t>Trail &amp; Surrounding Area</t>
  </si>
  <si>
    <t xml:space="preserve">Trail </t>
  </si>
  <si>
    <t>KEEGZ SOUTH COUNTRY TOWING LTD</t>
  </si>
  <si>
    <t>Burton</t>
  </si>
  <si>
    <t>CARIBOU SERVICE - WARREN DETTA</t>
  </si>
  <si>
    <t>Christina Lake</t>
  </si>
  <si>
    <t>CHRISTINA LAKE TOWING</t>
  </si>
  <si>
    <t>Grand Forks</t>
  </si>
  <si>
    <t>J D TOWING</t>
  </si>
  <si>
    <t>MIDNYTES TOWING INC</t>
  </si>
  <si>
    <t>Rock Creek</t>
  </si>
  <si>
    <t>GRANTON MOTORS LTD</t>
  </si>
  <si>
    <t>Salmo</t>
  </si>
  <si>
    <t>SCRAP KING AUTOWRECKING &amp; TOWING LT</t>
  </si>
  <si>
    <t>Cranbrook &amp; Surrounding Area</t>
  </si>
  <si>
    <t xml:space="preserve">Cranbrok </t>
  </si>
  <si>
    <t>EFM TOWING</t>
  </si>
  <si>
    <t>FREIGHTLINER OF CRANBROOK LTD</t>
  </si>
  <si>
    <t>VAN HORNE TOWING (2000) LTD</t>
  </si>
  <si>
    <t>YAKH TOWING</t>
  </si>
  <si>
    <t>Canal Flats</t>
  </si>
  <si>
    <t>WRENCH BENDER TOWING 2004</t>
  </si>
  <si>
    <t>Creston</t>
  </si>
  <si>
    <t>SCRAP KING AUTOWRECKING &amp; TOWING</t>
  </si>
  <si>
    <t>Fernie</t>
  </si>
  <si>
    <t>T.J.'S AUTO BODY (1998) LTD.</t>
  </si>
  <si>
    <t>Golden</t>
  </si>
  <si>
    <t>CLASSIC TOWING GOLDEN</t>
  </si>
  <si>
    <t>Invermere</t>
  </si>
  <si>
    <t>CLUB TOWING &amp; HEAVY RESCUE LTD</t>
  </si>
  <si>
    <t>KOOL COUNTRY AUTO PARTS</t>
  </si>
  <si>
    <t>WARBRICK TOWING &amp; SALVAGE</t>
  </si>
  <si>
    <t>Jaffrey</t>
  </si>
  <si>
    <t>KMB AUTOBODY</t>
  </si>
  <si>
    <t>Sparwood</t>
  </si>
  <si>
    <t>SPARWOOD TOWING</t>
  </si>
  <si>
    <t>Vernon &amp; Surrounding Area</t>
  </si>
  <si>
    <t>Vernon</t>
  </si>
  <si>
    <t>49</t>
  </si>
  <si>
    <t>PRO TOW</t>
  </si>
  <si>
    <t>VERNON AUTO TOWING LTD</t>
  </si>
  <si>
    <t>Armstrong</t>
  </si>
  <si>
    <t>EAGLE ROCK TOWING (Armstong)</t>
  </si>
  <si>
    <t>HOGIE'S TOWING</t>
  </si>
  <si>
    <t>Enderby</t>
  </si>
  <si>
    <t>WHITE KNIGHT AUTO RESCUE LTD</t>
  </si>
  <si>
    <t>Lumby</t>
  </si>
  <si>
    <t>KBM AUTOWORKS / LUMBY TOWING</t>
  </si>
  <si>
    <t>Salmon Arm &amp; Surrounding Area</t>
  </si>
  <si>
    <t>Salmon Arm</t>
  </si>
  <si>
    <t>BENS TOWING</t>
  </si>
  <si>
    <t>EAGLE ROCK TOWING</t>
  </si>
  <si>
    <t>Revelstoke</t>
  </si>
  <si>
    <t>MARIO'S TOWING LTD - REVELSTOKE</t>
  </si>
  <si>
    <t>BEN'S TOWING &amp; AUTOWRECKING LTD</t>
  </si>
  <si>
    <t>Sicamous</t>
  </si>
  <si>
    <t>EAGLE ROCK TOWING (SICAMOUS)</t>
  </si>
  <si>
    <t>Sorrento</t>
  </si>
  <si>
    <t>SORRENTO TOWING AND RECOVERY LTD.</t>
  </si>
  <si>
    <t>Nelson Arm &amp; Surrounding Area</t>
  </si>
  <si>
    <t>Nelson</t>
  </si>
  <si>
    <t>WESTERN AUTO WRECKERS</t>
  </si>
  <si>
    <t>Nakusp</t>
  </si>
  <si>
    <t>NORTH NAKUSP TOWING LTD</t>
  </si>
  <si>
    <t>O'BRIEN'S SERVICE &amp; REPAIRS LTD</t>
  </si>
  <si>
    <t>South Slocan</t>
  </si>
  <si>
    <t>SMOKEY CREEK SALVAGE</t>
  </si>
  <si>
    <t>Min Parking stalls</t>
  </si>
  <si>
    <t>Lower Mainland</t>
  </si>
  <si>
    <t># non-HD trucks</t>
  </si>
  <si>
    <t># of HD trucks</t>
  </si>
  <si>
    <t xml:space="preserve">Northern Interior </t>
  </si>
  <si>
    <t>Southerin Interior</t>
  </si>
  <si>
    <t>Total</t>
  </si>
  <si>
    <t>Trucks</t>
  </si>
  <si>
    <t>Tow Companies</t>
  </si>
  <si>
    <t>Updated 06NOV2024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</si>
</sst>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 vertical="top"/>
      <protection locked="0"/>
    </xf>
    <xf numFmtId="0" fontId="1" fillId="5" borderId="4" xfId="0" applyFont="1" applyFill="1" applyBorder="1" applyAlignment="1" applyProtection="1">
      <alignment horizontal="center" vertical="top"/>
      <protection locked="0"/>
    </xf>
    <xf numFmtId="0" fontId="1" fillId="5" borderId="19" xfId="0" applyFont="1" applyFill="1" applyBorder="1" applyAlignment="1" applyProtection="1">
      <alignment horizontal="center" vertical="top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7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2"/>
  <sheetViews>
    <sheetView zoomScaleNormal="100" workbookViewId="0">
      <pane ySplit="1" topLeftCell="A2" activePane="bottomLeft" state="frozen"/>
      <selection pane="bottomLeft" activeCell="B4" sqref="B4"/>
    </sheetView>
  </sheetViews>
  <sheetFormatPr defaultColWidth="8.85546875" defaultRowHeight="15" x14ac:dyDescent="0.25"/>
  <cols>
    <col min="1" max="1" width="11.42578125" style="19" bestFit="1" customWidth="1"/>
    <col min="2" max="2" width="42.85546875" style="12" bestFit="1" customWidth="1"/>
    <col min="3" max="3" width="7.7109375" style="19" customWidth="1"/>
    <col min="4" max="5" width="16.28515625" style="19" customWidth="1"/>
    <col min="6" max="6" width="21.7109375" style="12" bestFit="1" customWidth="1"/>
    <col min="7" max="16384" width="8.85546875" style="12"/>
  </cols>
  <sheetData>
    <row r="1" spans="1:6" s="1" customFormat="1" ht="29.1" customHeight="1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</row>
    <row r="2" spans="1:6" s="1" customFormat="1" ht="29.1" customHeight="1" thickBot="1" x14ac:dyDescent="0.3">
      <c r="A2" s="35" t="s">
        <v>6</v>
      </c>
      <c r="B2" s="36"/>
      <c r="C2" s="36"/>
      <c r="D2" s="36"/>
      <c r="E2" s="37"/>
      <c r="F2" s="38"/>
    </row>
    <row r="3" spans="1:6" s="1" customFormat="1" x14ac:dyDescent="0.25">
      <c r="A3" s="39" t="s">
        <v>7</v>
      </c>
      <c r="B3" s="40"/>
      <c r="C3" s="40"/>
      <c r="D3" s="40"/>
      <c r="E3" s="40"/>
      <c r="F3" s="41"/>
    </row>
    <row r="4" spans="1:6" x14ac:dyDescent="0.25">
      <c r="A4" s="15">
        <v>18</v>
      </c>
      <c r="B4" s="14" t="s">
        <v>8</v>
      </c>
      <c r="C4" s="13" t="s">
        <v>9</v>
      </c>
      <c r="D4" s="13" t="s">
        <v>10</v>
      </c>
      <c r="E4" s="13">
        <v>1</v>
      </c>
      <c r="F4" s="11">
        <v>3</v>
      </c>
    </row>
    <row r="5" spans="1:6" x14ac:dyDescent="0.25">
      <c r="A5" s="15">
        <v>18</v>
      </c>
      <c r="B5" s="14" t="s">
        <v>11</v>
      </c>
      <c r="C5" s="13" t="s">
        <v>9</v>
      </c>
      <c r="D5" s="13" t="s">
        <v>10</v>
      </c>
      <c r="E5" s="13">
        <v>0</v>
      </c>
      <c r="F5" s="11">
        <v>14</v>
      </c>
    </row>
    <row r="6" spans="1:6" x14ac:dyDescent="0.25">
      <c r="A6" s="42" t="s">
        <v>12</v>
      </c>
      <c r="B6" s="43"/>
      <c r="C6" s="43"/>
      <c r="D6" s="43"/>
      <c r="E6" s="43"/>
      <c r="F6" s="44"/>
    </row>
    <row r="7" spans="1:6" x14ac:dyDescent="0.25">
      <c r="A7" s="13">
        <v>28</v>
      </c>
      <c r="B7" s="14" t="s">
        <v>13</v>
      </c>
      <c r="C7" s="13" t="s">
        <v>14</v>
      </c>
      <c r="D7" s="13" t="s">
        <v>10</v>
      </c>
      <c r="E7" s="13">
        <v>1</v>
      </c>
      <c r="F7" s="11">
        <v>15</v>
      </c>
    </row>
    <row r="8" spans="1:6" x14ac:dyDescent="0.25">
      <c r="A8" s="15">
        <v>28</v>
      </c>
      <c r="B8" s="14" t="s">
        <v>15</v>
      </c>
      <c r="C8" s="13" t="s">
        <v>9</v>
      </c>
      <c r="D8" s="13" t="s">
        <v>16</v>
      </c>
      <c r="E8" s="13">
        <v>4</v>
      </c>
      <c r="F8" s="11">
        <v>17</v>
      </c>
    </row>
    <row r="9" spans="1:6" x14ac:dyDescent="0.25">
      <c r="A9" s="9">
        <v>28</v>
      </c>
      <c r="B9" s="10" t="s">
        <v>17</v>
      </c>
      <c r="C9" s="13" t="s">
        <v>9</v>
      </c>
      <c r="D9" s="11" t="s">
        <v>10</v>
      </c>
      <c r="E9" s="11">
        <v>2</v>
      </c>
      <c r="F9" s="11">
        <v>50</v>
      </c>
    </row>
    <row r="10" spans="1:6" x14ac:dyDescent="0.25">
      <c r="A10" s="15">
        <v>28</v>
      </c>
      <c r="B10" s="14" t="s">
        <v>18</v>
      </c>
      <c r="C10" s="13" t="s">
        <v>14</v>
      </c>
      <c r="D10" s="13" t="s">
        <v>10</v>
      </c>
      <c r="E10" s="13">
        <v>0</v>
      </c>
      <c r="F10" s="11">
        <v>4</v>
      </c>
    </row>
    <row r="11" spans="1:6" x14ac:dyDescent="0.25">
      <c r="A11" s="15">
        <v>28</v>
      </c>
      <c r="B11" s="14" t="s">
        <v>19</v>
      </c>
      <c r="C11" s="13" t="s">
        <v>9</v>
      </c>
      <c r="D11" s="13" t="s">
        <v>10</v>
      </c>
      <c r="E11" s="13">
        <v>3</v>
      </c>
      <c r="F11" s="11">
        <v>14</v>
      </c>
    </row>
    <row r="12" spans="1:6" x14ac:dyDescent="0.25">
      <c r="A12" s="15">
        <v>28</v>
      </c>
      <c r="B12" s="14" t="s">
        <v>20</v>
      </c>
      <c r="C12" s="13" t="s">
        <v>14</v>
      </c>
      <c r="D12" s="13" t="s">
        <v>10</v>
      </c>
      <c r="E12" s="13">
        <v>1</v>
      </c>
      <c r="F12" s="11">
        <v>2</v>
      </c>
    </row>
    <row r="13" spans="1:6" x14ac:dyDescent="0.25">
      <c r="A13" s="15">
        <v>28</v>
      </c>
      <c r="B13" s="14" t="s">
        <v>21</v>
      </c>
      <c r="C13" s="13" t="s">
        <v>9</v>
      </c>
      <c r="D13" s="13" t="s">
        <v>10</v>
      </c>
      <c r="E13" s="13">
        <v>7</v>
      </c>
      <c r="F13" s="11">
        <v>21</v>
      </c>
    </row>
    <row r="14" spans="1:6" customFormat="1" x14ac:dyDescent="0.25">
      <c r="A14" s="42" t="s">
        <v>22</v>
      </c>
      <c r="B14" s="43"/>
      <c r="C14" s="43"/>
      <c r="D14" s="43"/>
      <c r="E14" s="43"/>
      <c r="F14" s="44"/>
    </row>
    <row r="15" spans="1:6" customFormat="1" x14ac:dyDescent="0.25">
      <c r="A15" s="15">
        <v>22</v>
      </c>
      <c r="B15" s="14" t="s">
        <v>23</v>
      </c>
      <c r="C15" s="13" t="s">
        <v>9</v>
      </c>
      <c r="D15" s="13" t="s">
        <v>16</v>
      </c>
      <c r="E15" s="13">
        <v>4</v>
      </c>
      <c r="F15" s="11">
        <v>18</v>
      </c>
    </row>
    <row r="16" spans="1:6" x14ac:dyDescent="0.25">
      <c r="A16" s="15">
        <v>22</v>
      </c>
      <c r="B16" s="14" t="s">
        <v>24</v>
      </c>
      <c r="C16" s="13" t="s">
        <v>14</v>
      </c>
      <c r="D16" s="13" t="s">
        <v>10</v>
      </c>
      <c r="E16" s="13">
        <v>0</v>
      </c>
      <c r="F16" s="11">
        <v>5</v>
      </c>
    </row>
    <row r="17" spans="1:6" x14ac:dyDescent="0.25">
      <c r="A17" s="15">
        <v>22</v>
      </c>
      <c r="B17" s="14" t="s">
        <v>25</v>
      </c>
      <c r="C17" s="13" t="s">
        <v>9</v>
      </c>
      <c r="D17" s="13" t="s">
        <v>10</v>
      </c>
      <c r="E17" s="13">
        <v>1</v>
      </c>
      <c r="F17" s="11">
        <v>13</v>
      </c>
    </row>
    <row r="18" spans="1:6" x14ac:dyDescent="0.25">
      <c r="A18" s="9">
        <v>22</v>
      </c>
      <c r="B18" s="10" t="s">
        <v>26</v>
      </c>
      <c r="C18" s="13" t="s">
        <v>9</v>
      </c>
      <c r="D18" s="11" t="s">
        <v>10</v>
      </c>
      <c r="E18" s="11">
        <v>0</v>
      </c>
      <c r="F18" s="11">
        <v>8</v>
      </c>
    </row>
    <row r="19" spans="1:6" x14ac:dyDescent="0.25">
      <c r="A19" s="15">
        <v>22</v>
      </c>
      <c r="B19" s="14" t="s">
        <v>27</v>
      </c>
      <c r="C19" s="13" t="s">
        <v>14</v>
      </c>
      <c r="D19" s="13" t="s">
        <v>10</v>
      </c>
      <c r="E19" s="13">
        <v>2</v>
      </c>
      <c r="F19" s="11">
        <v>6</v>
      </c>
    </row>
    <row r="20" spans="1:6" x14ac:dyDescent="0.25">
      <c r="A20" s="13">
        <v>22</v>
      </c>
      <c r="B20" s="14" t="s">
        <v>28</v>
      </c>
      <c r="C20" s="13" t="s">
        <v>14</v>
      </c>
      <c r="D20" s="13" t="s">
        <v>10</v>
      </c>
      <c r="E20" s="13">
        <v>2</v>
      </c>
      <c r="F20" s="11"/>
    </row>
    <row r="21" spans="1:6" x14ac:dyDescent="0.25">
      <c r="A21" s="15">
        <v>22</v>
      </c>
      <c r="B21" s="14" t="s">
        <v>29</v>
      </c>
      <c r="C21" s="13" t="s">
        <v>9</v>
      </c>
      <c r="D21" s="13" t="s">
        <v>10</v>
      </c>
      <c r="E21" s="13">
        <v>6</v>
      </c>
      <c r="F21" s="11">
        <v>10</v>
      </c>
    </row>
    <row r="22" spans="1:6" x14ac:dyDescent="0.25">
      <c r="A22" s="42" t="s">
        <v>30</v>
      </c>
      <c r="B22" s="43"/>
      <c r="C22" s="43"/>
      <c r="D22" s="43"/>
      <c r="E22" s="43"/>
      <c r="F22" s="44"/>
    </row>
    <row r="23" spans="1:6" x14ac:dyDescent="0.25">
      <c r="A23" s="15">
        <v>23</v>
      </c>
      <c r="B23" s="14" t="s">
        <v>31</v>
      </c>
      <c r="C23" s="13" t="s">
        <v>9</v>
      </c>
      <c r="D23" s="13" t="s">
        <v>10</v>
      </c>
      <c r="E23" s="13">
        <v>0</v>
      </c>
      <c r="F23" s="11">
        <v>7</v>
      </c>
    </row>
    <row r="24" spans="1:6" x14ac:dyDescent="0.25">
      <c r="A24" s="42" t="s">
        <v>32</v>
      </c>
      <c r="B24" s="43"/>
      <c r="C24" s="43"/>
      <c r="D24" s="43"/>
      <c r="E24" s="43"/>
      <c r="F24" s="44"/>
    </row>
    <row r="25" spans="1:6" x14ac:dyDescent="0.25">
      <c r="A25" s="15">
        <v>24</v>
      </c>
      <c r="B25" s="14" t="s">
        <v>33</v>
      </c>
      <c r="C25" s="13" t="s">
        <v>9</v>
      </c>
      <c r="D25" s="13" t="s">
        <v>10</v>
      </c>
      <c r="E25" s="13">
        <v>12</v>
      </c>
      <c r="F25" s="11">
        <v>2</v>
      </c>
    </row>
    <row r="26" spans="1:6" x14ac:dyDescent="0.25">
      <c r="A26" s="15">
        <v>24</v>
      </c>
      <c r="B26" s="14" t="s">
        <v>34</v>
      </c>
      <c r="C26" s="13" t="s">
        <v>14</v>
      </c>
      <c r="D26" s="13" t="s">
        <v>16</v>
      </c>
      <c r="E26" s="13">
        <v>0</v>
      </c>
      <c r="F26" s="11">
        <v>2</v>
      </c>
    </row>
    <row r="27" spans="1:6" x14ac:dyDescent="0.25">
      <c r="A27" s="15">
        <v>24</v>
      </c>
      <c r="B27" s="14" t="s">
        <v>35</v>
      </c>
      <c r="C27" s="13" t="s">
        <v>9</v>
      </c>
      <c r="D27" s="13" t="s">
        <v>10</v>
      </c>
      <c r="E27" s="13">
        <v>0</v>
      </c>
      <c r="F27" s="11">
        <v>4</v>
      </c>
    </row>
    <row r="28" spans="1:6" customFormat="1" x14ac:dyDescent="0.25">
      <c r="A28" s="15">
        <v>24</v>
      </c>
      <c r="B28" s="14" t="s">
        <v>36</v>
      </c>
      <c r="C28" s="13" t="s">
        <v>9</v>
      </c>
      <c r="D28" s="13" t="s">
        <v>10</v>
      </c>
      <c r="E28" s="13">
        <v>0</v>
      </c>
      <c r="F28" s="11">
        <v>2</v>
      </c>
    </row>
    <row r="29" spans="1:6" x14ac:dyDescent="0.25">
      <c r="A29" s="15">
        <v>24</v>
      </c>
      <c r="B29" s="14" t="s">
        <v>37</v>
      </c>
      <c r="C29" s="13" t="s">
        <v>9</v>
      </c>
      <c r="D29" s="13" t="s">
        <v>10</v>
      </c>
      <c r="E29" s="13">
        <v>0</v>
      </c>
      <c r="F29" s="11">
        <v>1</v>
      </c>
    </row>
    <row r="30" spans="1:6" x14ac:dyDescent="0.25">
      <c r="A30" s="42" t="s">
        <v>38</v>
      </c>
      <c r="B30" s="43"/>
      <c r="C30" s="43"/>
      <c r="D30" s="43"/>
      <c r="E30" s="43"/>
      <c r="F30" s="44"/>
    </row>
    <row r="31" spans="1:6" x14ac:dyDescent="0.25">
      <c r="A31" s="15">
        <v>24</v>
      </c>
      <c r="B31" s="14" t="s">
        <v>39</v>
      </c>
      <c r="C31" s="13" t="s">
        <v>9</v>
      </c>
      <c r="D31" s="13" t="s">
        <v>10</v>
      </c>
      <c r="E31" s="13">
        <v>2</v>
      </c>
      <c r="F31" s="11">
        <v>11</v>
      </c>
    </row>
    <row r="32" spans="1:6" x14ac:dyDescent="0.25">
      <c r="A32" s="15">
        <v>24</v>
      </c>
      <c r="B32" s="14" t="s">
        <v>40</v>
      </c>
      <c r="C32" s="13" t="s">
        <v>9</v>
      </c>
      <c r="D32" s="13" t="s">
        <v>10</v>
      </c>
      <c r="E32" s="13">
        <v>1</v>
      </c>
      <c r="F32" s="11">
        <v>4</v>
      </c>
    </row>
    <row r="33" spans="1:6" x14ac:dyDescent="0.25">
      <c r="A33" s="9">
        <v>24</v>
      </c>
      <c r="B33" s="10" t="s">
        <v>41</v>
      </c>
      <c r="C33" s="13" t="s">
        <v>9</v>
      </c>
      <c r="D33" s="13" t="s">
        <v>10</v>
      </c>
      <c r="E33" s="13">
        <v>2</v>
      </c>
      <c r="F33" s="11">
        <v>9</v>
      </c>
    </row>
    <row r="34" spans="1:6" x14ac:dyDescent="0.25">
      <c r="A34" s="9">
        <v>24</v>
      </c>
      <c r="B34" s="10" t="s">
        <v>42</v>
      </c>
      <c r="C34" s="13" t="s">
        <v>14</v>
      </c>
      <c r="D34" s="11" t="s">
        <v>10</v>
      </c>
      <c r="E34" s="11">
        <v>1</v>
      </c>
      <c r="F34" s="11">
        <v>1</v>
      </c>
    </row>
    <row r="35" spans="1:6" x14ac:dyDescent="0.25">
      <c r="A35" s="42" t="s">
        <v>43</v>
      </c>
      <c r="B35" s="43"/>
      <c r="C35" s="43"/>
      <c r="D35" s="43"/>
      <c r="E35" s="43"/>
      <c r="F35" s="44"/>
    </row>
    <row r="36" spans="1:6" ht="15.75" thickBot="1" x14ac:dyDescent="0.3">
      <c r="A36" s="28">
        <v>24</v>
      </c>
      <c r="B36" s="29" t="s">
        <v>44</v>
      </c>
      <c r="C36" s="13" t="s">
        <v>14</v>
      </c>
      <c r="D36" s="23" t="s">
        <v>10</v>
      </c>
      <c r="E36" s="23">
        <v>1</v>
      </c>
      <c r="F36" s="23">
        <v>0</v>
      </c>
    </row>
    <row r="37" spans="1:6" ht="15.75" thickBot="1" x14ac:dyDescent="0.3">
      <c r="A37" s="35" t="s">
        <v>45</v>
      </c>
      <c r="B37" s="36"/>
      <c r="C37" s="36"/>
      <c r="D37" s="36"/>
      <c r="E37" s="37"/>
      <c r="F37" s="38"/>
    </row>
    <row r="38" spans="1:6" x14ac:dyDescent="0.25">
      <c r="A38" s="39" t="s">
        <v>46</v>
      </c>
      <c r="B38" s="40"/>
      <c r="C38" s="40"/>
      <c r="D38" s="40"/>
      <c r="E38" s="40"/>
      <c r="F38" s="41"/>
    </row>
    <row r="39" spans="1:6" x14ac:dyDescent="0.25">
      <c r="A39" s="30">
        <v>10</v>
      </c>
      <c r="B39" s="31" t="s">
        <v>47</v>
      </c>
      <c r="C39" s="13" t="s">
        <v>9</v>
      </c>
      <c r="D39" s="32" t="s">
        <v>16</v>
      </c>
      <c r="E39" s="32">
        <v>3</v>
      </c>
      <c r="F39" s="33">
        <v>28</v>
      </c>
    </row>
    <row r="40" spans="1:6" customFormat="1" x14ac:dyDescent="0.25">
      <c r="A40" s="42" t="s">
        <v>48</v>
      </c>
      <c r="B40" s="43"/>
      <c r="C40" s="43"/>
      <c r="D40" s="43"/>
      <c r="E40" s="43"/>
      <c r="F40" s="44"/>
    </row>
    <row r="41" spans="1:6" x14ac:dyDescent="0.25">
      <c r="A41" s="15">
        <v>11</v>
      </c>
      <c r="B41" s="14" t="s">
        <v>49</v>
      </c>
      <c r="C41" s="13" t="s">
        <v>9</v>
      </c>
      <c r="D41" s="13" t="s">
        <v>10</v>
      </c>
      <c r="E41" s="13">
        <v>2</v>
      </c>
      <c r="F41" s="11">
        <v>14</v>
      </c>
    </row>
    <row r="42" spans="1:6" x14ac:dyDescent="0.25">
      <c r="A42" s="15">
        <v>11</v>
      </c>
      <c r="B42" s="14" t="s">
        <v>50</v>
      </c>
      <c r="C42" s="13" t="s">
        <v>9</v>
      </c>
      <c r="D42" s="13" t="s">
        <v>10</v>
      </c>
      <c r="E42" s="13">
        <v>0</v>
      </c>
      <c r="F42" s="11">
        <v>8</v>
      </c>
    </row>
    <row r="43" spans="1:6" x14ac:dyDescent="0.25">
      <c r="A43" s="15">
        <v>11</v>
      </c>
      <c r="B43" s="14" t="s">
        <v>51</v>
      </c>
      <c r="C43" s="13" t="s">
        <v>14</v>
      </c>
      <c r="D43" s="13" t="s">
        <v>16</v>
      </c>
      <c r="E43" s="13">
        <v>0</v>
      </c>
      <c r="F43" s="11">
        <v>6</v>
      </c>
    </row>
    <row r="44" spans="1:6" x14ac:dyDescent="0.25">
      <c r="A44" s="42" t="s">
        <v>52</v>
      </c>
      <c r="B44" s="43"/>
      <c r="C44" s="43"/>
      <c r="D44" s="43"/>
      <c r="E44" s="43"/>
      <c r="F44" s="44"/>
    </row>
    <row r="45" spans="1:6" customFormat="1" x14ac:dyDescent="0.25">
      <c r="A45" s="15">
        <v>16</v>
      </c>
      <c r="B45" s="14" t="s">
        <v>53</v>
      </c>
      <c r="C45" s="13" t="s">
        <v>9</v>
      </c>
      <c r="D45" s="13" t="s">
        <v>16</v>
      </c>
      <c r="E45" s="13">
        <v>0</v>
      </c>
      <c r="F45" s="11">
        <v>8</v>
      </c>
    </row>
    <row r="46" spans="1:6" customFormat="1" x14ac:dyDescent="0.25">
      <c r="A46" s="15">
        <v>16</v>
      </c>
      <c r="B46" s="14" t="s">
        <v>54</v>
      </c>
      <c r="C46" s="13" t="s">
        <v>9</v>
      </c>
      <c r="D46" s="13" t="s">
        <v>16</v>
      </c>
      <c r="E46" s="13">
        <v>0</v>
      </c>
      <c r="F46" s="11">
        <v>18</v>
      </c>
    </row>
    <row r="47" spans="1:6" customFormat="1" x14ac:dyDescent="0.25">
      <c r="A47" s="15">
        <v>67</v>
      </c>
      <c r="B47" s="14" t="s">
        <v>55</v>
      </c>
      <c r="C47" s="13" t="s">
        <v>9</v>
      </c>
      <c r="D47" s="13" t="s">
        <v>16</v>
      </c>
      <c r="E47" s="13">
        <v>2</v>
      </c>
      <c r="F47" s="11">
        <v>50</v>
      </c>
    </row>
    <row r="48" spans="1:6" customFormat="1" x14ac:dyDescent="0.25">
      <c r="A48" s="42" t="s">
        <v>56</v>
      </c>
      <c r="B48" s="43"/>
      <c r="C48" s="43"/>
      <c r="D48" s="43"/>
      <c r="E48" s="43"/>
      <c r="F48" s="44"/>
    </row>
    <row r="49" spans="1:6" customFormat="1" x14ac:dyDescent="0.25">
      <c r="A49" s="15">
        <v>21</v>
      </c>
      <c r="B49" s="14" t="s">
        <v>57</v>
      </c>
      <c r="C49" s="13" t="s">
        <v>14</v>
      </c>
      <c r="D49" s="13" t="s">
        <v>16</v>
      </c>
      <c r="E49" s="13">
        <v>0</v>
      </c>
      <c r="F49" s="11">
        <v>3</v>
      </c>
    </row>
    <row r="50" spans="1:6" customFormat="1" x14ac:dyDescent="0.25">
      <c r="A50" s="15">
        <v>21</v>
      </c>
      <c r="B50" s="14" t="s">
        <v>58</v>
      </c>
      <c r="C50" s="13" t="s">
        <v>9</v>
      </c>
      <c r="D50" s="13" t="s">
        <v>16</v>
      </c>
      <c r="E50" s="13">
        <v>1</v>
      </c>
      <c r="F50" s="11">
        <v>10</v>
      </c>
    </row>
    <row r="51" spans="1:6" customFormat="1" x14ac:dyDescent="0.25">
      <c r="A51" s="15">
        <v>21</v>
      </c>
      <c r="B51" s="14" t="s">
        <v>59</v>
      </c>
      <c r="C51" s="13" t="s">
        <v>9</v>
      </c>
      <c r="D51" s="13" t="s">
        <v>10</v>
      </c>
      <c r="E51" s="13">
        <v>2</v>
      </c>
      <c r="F51" s="11">
        <v>15</v>
      </c>
    </row>
    <row r="52" spans="1:6" customFormat="1" x14ac:dyDescent="0.25">
      <c r="A52" s="42" t="s">
        <v>60</v>
      </c>
      <c r="B52" s="43"/>
      <c r="C52" s="43"/>
      <c r="D52" s="43"/>
      <c r="E52" s="43"/>
      <c r="F52" s="44"/>
    </row>
    <row r="53" spans="1:6" customFormat="1" x14ac:dyDescent="0.25">
      <c r="A53" s="15">
        <v>25</v>
      </c>
      <c r="B53" s="14" t="s">
        <v>61</v>
      </c>
      <c r="C53" s="13" t="s">
        <v>9</v>
      </c>
      <c r="D53" s="13" t="s">
        <v>10</v>
      </c>
      <c r="E53" s="13">
        <v>0</v>
      </c>
      <c r="F53" s="11">
        <v>9</v>
      </c>
    </row>
    <row r="54" spans="1:6" customFormat="1" x14ac:dyDescent="0.25">
      <c r="A54" s="15">
        <v>25</v>
      </c>
      <c r="B54" s="14" t="s">
        <v>62</v>
      </c>
      <c r="C54" s="13" t="s">
        <v>9</v>
      </c>
      <c r="D54" s="13" t="s">
        <v>16</v>
      </c>
      <c r="E54" s="13">
        <v>0</v>
      </c>
      <c r="F54" s="11">
        <v>2</v>
      </c>
    </row>
    <row r="55" spans="1:6" customFormat="1" x14ac:dyDescent="0.25">
      <c r="A55" s="15">
        <v>25</v>
      </c>
      <c r="B55" s="14" t="s">
        <v>63</v>
      </c>
      <c r="C55" s="13" t="s">
        <v>14</v>
      </c>
      <c r="D55" s="13" t="s">
        <v>16</v>
      </c>
      <c r="E55" s="13">
        <v>0</v>
      </c>
      <c r="F55" s="11">
        <v>0</v>
      </c>
    </row>
    <row r="56" spans="1:6" customFormat="1" x14ac:dyDescent="0.25">
      <c r="A56" s="42" t="s">
        <v>64</v>
      </c>
      <c r="B56" s="43"/>
      <c r="C56" s="43"/>
      <c r="D56" s="43"/>
      <c r="E56" s="43"/>
      <c r="F56" s="44"/>
    </row>
    <row r="57" spans="1:6" customFormat="1" x14ac:dyDescent="0.25">
      <c r="A57" s="34">
        <v>57</v>
      </c>
      <c r="B57" s="10" t="s">
        <v>65</v>
      </c>
      <c r="C57" s="13" t="s">
        <v>9</v>
      </c>
      <c r="D57" s="11" t="s">
        <v>10</v>
      </c>
      <c r="E57" s="11">
        <v>0</v>
      </c>
      <c r="F57" s="11">
        <v>4</v>
      </c>
    </row>
    <row r="58" spans="1:6" customFormat="1" x14ac:dyDescent="0.25">
      <c r="A58" s="34">
        <v>57</v>
      </c>
      <c r="B58" s="10" t="s">
        <v>66</v>
      </c>
      <c r="C58" s="13" t="s">
        <v>14</v>
      </c>
      <c r="D58" s="11" t="s">
        <v>10</v>
      </c>
      <c r="E58" s="11">
        <v>0</v>
      </c>
      <c r="F58" s="11">
        <v>3</v>
      </c>
    </row>
    <row r="59" spans="1:6" customFormat="1" x14ac:dyDescent="0.25">
      <c r="A59" s="42" t="s">
        <v>67</v>
      </c>
      <c r="B59" s="43"/>
      <c r="C59" s="43"/>
      <c r="D59" s="43"/>
      <c r="E59" s="43"/>
      <c r="F59" s="44"/>
    </row>
    <row r="60" spans="1:6" x14ac:dyDescent="0.25">
      <c r="A60" s="9">
        <v>66</v>
      </c>
      <c r="B60" s="10" t="s">
        <v>68</v>
      </c>
      <c r="C60" s="13" t="s">
        <v>14</v>
      </c>
      <c r="D60" s="11" t="s">
        <v>10</v>
      </c>
      <c r="E60" s="11">
        <v>0</v>
      </c>
      <c r="F60" s="11">
        <v>7</v>
      </c>
    </row>
    <row r="61" spans="1:6" x14ac:dyDescent="0.25">
      <c r="A61" s="9">
        <v>66</v>
      </c>
      <c r="B61" s="10" t="s">
        <v>69</v>
      </c>
      <c r="C61" s="13" t="s">
        <v>9</v>
      </c>
      <c r="D61" s="11" t="s">
        <v>10</v>
      </c>
      <c r="E61" s="11">
        <v>0</v>
      </c>
      <c r="F61" s="11">
        <v>3</v>
      </c>
    </row>
    <row r="62" spans="1:6" customFormat="1" x14ac:dyDescent="0.25">
      <c r="A62" s="15">
        <v>66</v>
      </c>
      <c r="B62" s="14" t="s">
        <v>70</v>
      </c>
      <c r="C62" s="13" t="s">
        <v>14</v>
      </c>
      <c r="D62" s="13" t="s">
        <v>10</v>
      </c>
      <c r="E62" s="13">
        <v>0</v>
      </c>
      <c r="F62" s="11">
        <v>4</v>
      </c>
    </row>
    <row r="63" spans="1:6" customFormat="1" x14ac:dyDescent="0.25">
      <c r="A63" s="15">
        <v>66</v>
      </c>
      <c r="B63" s="14" t="s">
        <v>71</v>
      </c>
      <c r="C63" s="13" t="s">
        <v>9</v>
      </c>
      <c r="D63" s="13" t="s">
        <v>10</v>
      </c>
      <c r="E63" s="13">
        <v>0</v>
      </c>
      <c r="F63" s="11">
        <v>4</v>
      </c>
    </row>
    <row r="64" spans="1:6" customFormat="1" x14ac:dyDescent="0.25">
      <c r="A64" s="15">
        <v>66</v>
      </c>
      <c r="B64" s="14" t="s">
        <v>72</v>
      </c>
      <c r="C64" s="13" t="s">
        <v>14</v>
      </c>
      <c r="D64" s="13" t="s">
        <v>10</v>
      </c>
      <c r="E64" s="13">
        <v>0</v>
      </c>
      <c r="F64" s="11">
        <v>2</v>
      </c>
    </row>
    <row r="65" spans="1:6" x14ac:dyDescent="0.25">
      <c r="A65" s="42" t="s">
        <v>73</v>
      </c>
      <c r="B65" s="43"/>
      <c r="C65" s="43"/>
      <c r="D65" s="43"/>
      <c r="E65" s="43"/>
      <c r="F65" s="44"/>
    </row>
    <row r="66" spans="1:6" customFormat="1" x14ac:dyDescent="0.25">
      <c r="A66" s="15">
        <v>71</v>
      </c>
      <c r="B66" s="14" t="s">
        <v>74</v>
      </c>
      <c r="C66" s="13" t="s">
        <v>14</v>
      </c>
      <c r="D66" s="13" t="s">
        <v>16</v>
      </c>
      <c r="E66" s="13">
        <v>0</v>
      </c>
      <c r="F66" s="11">
        <v>5</v>
      </c>
    </row>
    <row r="67" spans="1:6" customFormat="1" x14ac:dyDescent="0.25">
      <c r="A67" s="15">
        <v>71</v>
      </c>
      <c r="B67" s="14" t="s">
        <v>75</v>
      </c>
      <c r="C67" s="13" t="s">
        <v>14</v>
      </c>
      <c r="D67" s="13" t="s">
        <v>10</v>
      </c>
      <c r="E67" s="13">
        <v>0</v>
      </c>
      <c r="F67" s="11">
        <v>3</v>
      </c>
    </row>
    <row r="68" spans="1:6" customFormat="1" x14ac:dyDescent="0.25">
      <c r="A68" s="42" t="s">
        <v>76</v>
      </c>
      <c r="B68" s="43"/>
      <c r="C68" s="43"/>
      <c r="D68" s="43"/>
      <c r="E68" s="43"/>
      <c r="F68" s="44"/>
    </row>
    <row r="69" spans="1:6" customFormat="1" x14ac:dyDescent="0.25">
      <c r="A69" s="15">
        <v>91</v>
      </c>
      <c r="B69" s="14" t="s">
        <v>77</v>
      </c>
      <c r="C69" s="13" t="s">
        <v>9</v>
      </c>
      <c r="D69" s="13" t="s">
        <v>10</v>
      </c>
      <c r="E69" s="13">
        <v>0</v>
      </c>
      <c r="F69" s="11">
        <v>10</v>
      </c>
    </row>
    <row r="70" spans="1:6" customFormat="1" x14ac:dyDescent="0.25">
      <c r="A70" s="13">
        <v>91</v>
      </c>
      <c r="B70" s="14" t="s">
        <v>78</v>
      </c>
      <c r="C70" s="13" t="s">
        <v>9</v>
      </c>
      <c r="D70" s="13" t="s">
        <v>10</v>
      </c>
      <c r="E70" s="13">
        <v>0</v>
      </c>
      <c r="F70" s="11">
        <v>3</v>
      </c>
    </row>
    <row r="71" spans="1:6" customFormat="1" x14ac:dyDescent="0.25">
      <c r="A71" s="19"/>
      <c r="B71" s="12"/>
      <c r="C71" s="19"/>
      <c r="D71" s="19"/>
      <c r="E71" s="19"/>
      <c r="F71" s="12"/>
    </row>
    <row r="72" spans="1:6" customFormat="1" x14ac:dyDescent="0.25">
      <c r="A72" s="19"/>
      <c r="B72" s="12"/>
      <c r="C72" s="19"/>
      <c r="D72" s="19"/>
      <c r="E72" s="19"/>
      <c r="F72" s="12"/>
    </row>
    <row r="73" spans="1:6" customFormat="1" x14ac:dyDescent="0.25">
      <c r="A73" s="19"/>
      <c r="B73" s="12"/>
      <c r="C73" s="19"/>
      <c r="D73" s="19"/>
      <c r="E73" s="19"/>
      <c r="F73" s="12"/>
    </row>
    <row r="74" spans="1:6" customFormat="1" x14ac:dyDescent="0.25">
      <c r="A74" s="19"/>
      <c r="B74" s="12"/>
      <c r="C74" s="19"/>
      <c r="D74" s="19"/>
      <c r="E74" s="19"/>
      <c r="F74" s="12"/>
    </row>
    <row r="75" spans="1:6" customFormat="1" x14ac:dyDescent="0.25">
      <c r="A75" s="19"/>
      <c r="B75" s="12"/>
      <c r="C75" s="19"/>
      <c r="D75" s="19"/>
      <c r="E75" s="19"/>
      <c r="F75" s="12"/>
    </row>
    <row r="76" spans="1:6" customFormat="1" x14ac:dyDescent="0.25">
      <c r="A76" s="19"/>
      <c r="B76" s="12"/>
      <c r="C76" s="19"/>
      <c r="D76" s="19"/>
      <c r="E76" s="19"/>
      <c r="F76" s="12"/>
    </row>
    <row r="77" spans="1:6" customFormat="1" x14ac:dyDescent="0.25">
      <c r="A77" s="19"/>
      <c r="B77" s="12"/>
      <c r="C77" s="19"/>
      <c r="D77" s="19"/>
      <c r="E77" s="19"/>
      <c r="F77" s="12"/>
    </row>
    <row r="78" spans="1:6" customFormat="1" x14ac:dyDescent="0.25">
      <c r="A78" s="19"/>
      <c r="B78" s="12"/>
      <c r="C78" s="19"/>
      <c r="D78" s="19"/>
      <c r="E78" s="19"/>
      <c r="F78" s="12"/>
    </row>
    <row r="79" spans="1:6" customFormat="1" x14ac:dyDescent="0.25">
      <c r="A79" s="19"/>
      <c r="B79" s="12"/>
      <c r="C79" s="19"/>
      <c r="D79" s="19"/>
      <c r="E79" s="19"/>
      <c r="F79" s="12"/>
    </row>
    <row r="80" spans="1:6" customFormat="1" x14ac:dyDescent="0.25">
      <c r="A80" s="19"/>
      <c r="B80" s="12"/>
      <c r="C80" s="19"/>
      <c r="D80" s="19"/>
      <c r="E80" s="19"/>
      <c r="F80" s="12"/>
    </row>
    <row r="81" spans="1:6" customFormat="1" x14ac:dyDescent="0.25">
      <c r="A81" s="19"/>
      <c r="B81" s="12"/>
      <c r="C81" s="19"/>
      <c r="D81" s="19"/>
      <c r="E81" s="19"/>
      <c r="F81" s="12"/>
    </row>
    <row r="91" spans="1:6" customFormat="1" x14ac:dyDescent="0.25">
      <c r="A91" s="19"/>
      <c r="B91" s="12"/>
      <c r="C91" s="19"/>
      <c r="D91" s="19"/>
      <c r="E91" s="19"/>
      <c r="F91" s="12"/>
    </row>
    <row r="92" spans="1:6" customFormat="1" x14ac:dyDescent="0.25">
      <c r="A92" s="19"/>
      <c r="B92" s="12"/>
      <c r="C92" s="19"/>
      <c r="D92" s="19"/>
      <c r="E92" s="19"/>
      <c r="F92" s="12"/>
    </row>
    <row r="93" spans="1:6" customFormat="1" x14ac:dyDescent="0.25">
      <c r="A93" s="19"/>
      <c r="B93" s="12"/>
      <c r="C93" s="19"/>
      <c r="D93" s="19"/>
      <c r="E93" s="19"/>
      <c r="F93" s="12"/>
    </row>
    <row r="94" spans="1:6" customFormat="1" x14ac:dyDescent="0.25">
      <c r="A94" s="19"/>
      <c r="B94" s="12"/>
      <c r="C94" s="19"/>
      <c r="D94" s="19"/>
      <c r="E94" s="19"/>
      <c r="F94" s="12"/>
    </row>
    <row r="95" spans="1:6" customFormat="1" x14ac:dyDescent="0.25">
      <c r="A95" s="19"/>
      <c r="B95" s="12"/>
      <c r="C95" s="19"/>
      <c r="D95" s="19"/>
      <c r="E95" s="19"/>
      <c r="F95" s="12"/>
    </row>
    <row r="96" spans="1:6" customFormat="1" x14ac:dyDescent="0.25">
      <c r="A96" s="19"/>
      <c r="B96" s="12"/>
      <c r="C96" s="19"/>
      <c r="D96" s="19"/>
      <c r="E96" s="19"/>
      <c r="F96" s="12"/>
    </row>
    <row r="97" spans="1:6" customFormat="1" x14ac:dyDescent="0.25">
      <c r="A97" s="19"/>
      <c r="B97" s="12"/>
      <c r="C97" s="19"/>
      <c r="D97" s="19"/>
      <c r="E97" s="19"/>
      <c r="F97" s="12"/>
    </row>
    <row r="98" spans="1:6" customFormat="1" x14ac:dyDescent="0.25">
      <c r="A98" s="19"/>
      <c r="B98" s="12"/>
      <c r="C98" s="19"/>
      <c r="D98" s="19"/>
      <c r="E98" s="19"/>
      <c r="F98" s="12"/>
    </row>
    <row r="99" spans="1:6" customFormat="1" x14ac:dyDescent="0.25">
      <c r="A99" s="19"/>
      <c r="B99" s="12"/>
      <c r="C99" s="19"/>
      <c r="D99" s="19"/>
      <c r="E99" s="19"/>
      <c r="F99" s="12"/>
    </row>
    <row r="100" spans="1:6" customFormat="1" x14ac:dyDescent="0.25">
      <c r="A100" s="19"/>
      <c r="B100" s="12"/>
      <c r="C100" s="19"/>
      <c r="D100" s="19"/>
      <c r="E100" s="19"/>
      <c r="F100" s="12"/>
    </row>
    <row r="101" spans="1:6" customFormat="1" x14ac:dyDescent="0.25">
      <c r="A101" s="19"/>
      <c r="B101" s="12"/>
      <c r="C101" s="19"/>
      <c r="D101" s="19"/>
      <c r="E101" s="19"/>
      <c r="F101" s="12"/>
    </row>
    <row r="102" spans="1:6" customFormat="1" x14ac:dyDescent="0.25">
      <c r="A102" s="19"/>
      <c r="B102" s="12"/>
      <c r="C102" s="19"/>
      <c r="D102" s="19"/>
      <c r="E102" s="19"/>
      <c r="F102" s="12"/>
    </row>
    <row r="103" spans="1:6" customFormat="1" x14ac:dyDescent="0.25">
      <c r="A103" s="19"/>
      <c r="B103" s="12"/>
      <c r="C103" s="19"/>
      <c r="D103" s="19"/>
      <c r="E103" s="19"/>
      <c r="F103" s="12"/>
    </row>
    <row r="104" spans="1:6" customFormat="1" x14ac:dyDescent="0.25">
      <c r="A104" s="19"/>
      <c r="B104" s="12"/>
      <c r="C104" s="19"/>
      <c r="D104" s="19"/>
      <c r="E104" s="19"/>
      <c r="F104" s="12"/>
    </row>
    <row r="105" spans="1:6" customFormat="1" x14ac:dyDescent="0.25">
      <c r="A105" s="19"/>
      <c r="B105" s="12"/>
      <c r="C105" s="19"/>
      <c r="D105" s="19"/>
      <c r="E105" s="19"/>
      <c r="F105" s="12"/>
    </row>
    <row r="106" spans="1:6" customFormat="1" x14ac:dyDescent="0.25">
      <c r="A106" s="19"/>
      <c r="B106" s="12"/>
      <c r="C106" s="19"/>
      <c r="D106" s="19"/>
      <c r="E106" s="19"/>
      <c r="F106" s="12"/>
    </row>
    <row r="109" spans="1:6" customFormat="1" x14ac:dyDescent="0.25">
      <c r="A109" s="19"/>
      <c r="B109" s="12"/>
      <c r="C109" s="19"/>
      <c r="D109" s="19"/>
      <c r="E109" s="19"/>
      <c r="F109" s="12"/>
    </row>
    <row r="110" spans="1:6" customFormat="1" x14ac:dyDescent="0.25">
      <c r="A110" s="19"/>
      <c r="B110" s="12"/>
      <c r="C110" s="19"/>
      <c r="D110" s="19"/>
      <c r="E110" s="19"/>
      <c r="F110" s="12"/>
    </row>
    <row r="111" spans="1:6" customFormat="1" x14ac:dyDescent="0.25">
      <c r="A111" s="19"/>
      <c r="B111" s="12"/>
      <c r="C111" s="19"/>
      <c r="D111" s="19"/>
      <c r="E111" s="19"/>
      <c r="F111" s="12"/>
    </row>
    <row r="112" spans="1:6" customFormat="1" x14ac:dyDescent="0.25">
      <c r="A112" s="19"/>
      <c r="B112" s="12"/>
      <c r="C112" s="19"/>
      <c r="D112" s="19"/>
      <c r="E112" s="19"/>
      <c r="F112" s="12"/>
    </row>
    <row r="113" spans="1:6" customFormat="1" x14ac:dyDescent="0.25">
      <c r="A113" s="19"/>
      <c r="B113" s="12"/>
      <c r="C113" s="19"/>
      <c r="D113" s="19"/>
      <c r="E113" s="19"/>
      <c r="F113" s="12"/>
    </row>
    <row r="114" spans="1:6" customFormat="1" x14ac:dyDescent="0.25">
      <c r="A114" s="19"/>
      <c r="B114" s="12"/>
      <c r="C114" s="19"/>
      <c r="D114" s="19"/>
      <c r="E114" s="19"/>
      <c r="F114" s="12"/>
    </row>
    <row r="115" spans="1:6" customFormat="1" x14ac:dyDescent="0.25">
      <c r="A115" s="19"/>
      <c r="B115" s="12"/>
      <c r="C115" s="19"/>
      <c r="D115" s="19"/>
      <c r="E115" s="19"/>
      <c r="F115" s="12"/>
    </row>
    <row r="116" spans="1:6" customFormat="1" x14ac:dyDescent="0.25">
      <c r="A116" s="19"/>
      <c r="B116" s="12"/>
      <c r="C116" s="19"/>
      <c r="D116" s="19"/>
      <c r="E116" s="19"/>
      <c r="F116" s="12"/>
    </row>
    <row r="117" spans="1:6" customFormat="1" x14ac:dyDescent="0.25">
      <c r="A117" s="19"/>
      <c r="B117" s="12"/>
      <c r="C117" s="19"/>
      <c r="D117" s="19"/>
      <c r="E117" s="19"/>
      <c r="F117" s="12"/>
    </row>
    <row r="118" spans="1:6" customFormat="1" x14ac:dyDescent="0.25">
      <c r="A118" s="19"/>
      <c r="B118" s="12"/>
      <c r="C118" s="19"/>
      <c r="D118" s="19"/>
      <c r="E118" s="19"/>
      <c r="F118" s="12"/>
    </row>
    <row r="119" spans="1:6" customFormat="1" x14ac:dyDescent="0.25">
      <c r="A119" s="19"/>
      <c r="B119" s="12"/>
      <c r="C119" s="19"/>
      <c r="D119" s="19"/>
      <c r="E119" s="19"/>
      <c r="F119" s="12"/>
    </row>
    <row r="120" spans="1:6" customFormat="1" x14ac:dyDescent="0.25">
      <c r="A120" s="19"/>
      <c r="B120" s="12"/>
      <c r="C120" s="19"/>
      <c r="D120" s="19"/>
      <c r="E120" s="19"/>
      <c r="F120" s="12"/>
    </row>
    <row r="121" spans="1:6" customFormat="1" x14ac:dyDescent="0.25">
      <c r="A121" s="19"/>
      <c r="B121" s="12"/>
      <c r="C121" s="19"/>
      <c r="D121" s="19"/>
      <c r="E121" s="19"/>
      <c r="F121" s="12"/>
    </row>
    <row r="122" spans="1:6" customFormat="1" x14ac:dyDescent="0.25">
      <c r="A122" s="19"/>
      <c r="B122" s="12"/>
      <c r="C122" s="19"/>
      <c r="D122" s="19"/>
      <c r="E122" s="19"/>
      <c r="F122" s="12"/>
    </row>
    <row r="123" spans="1:6" customFormat="1" x14ac:dyDescent="0.25">
      <c r="A123" s="19"/>
      <c r="B123" s="12"/>
      <c r="C123" s="19"/>
      <c r="D123" s="19"/>
      <c r="E123" s="19"/>
      <c r="F123" s="12"/>
    </row>
    <row r="124" spans="1:6" customFormat="1" x14ac:dyDescent="0.25">
      <c r="A124" s="19"/>
      <c r="B124" s="12"/>
      <c r="C124" s="19"/>
      <c r="D124" s="19"/>
      <c r="E124" s="19"/>
      <c r="F124" s="12"/>
    </row>
    <row r="125" spans="1:6" customFormat="1" x14ac:dyDescent="0.25">
      <c r="A125" s="19"/>
      <c r="B125" s="12"/>
      <c r="C125" s="19"/>
      <c r="D125" s="19"/>
      <c r="E125" s="19"/>
      <c r="F125" s="12"/>
    </row>
    <row r="126" spans="1:6" customFormat="1" x14ac:dyDescent="0.25">
      <c r="A126" s="19"/>
      <c r="B126" s="12"/>
      <c r="C126" s="19"/>
      <c r="D126" s="19"/>
      <c r="E126" s="19"/>
      <c r="F126" s="12"/>
    </row>
    <row r="127" spans="1:6" customFormat="1" x14ac:dyDescent="0.25">
      <c r="A127" s="19"/>
      <c r="B127" s="12"/>
      <c r="C127" s="19"/>
      <c r="D127" s="19"/>
      <c r="E127" s="19"/>
      <c r="F127" s="12"/>
    </row>
    <row r="128" spans="1:6" customFormat="1" x14ac:dyDescent="0.25">
      <c r="A128" s="19"/>
      <c r="B128" s="12"/>
      <c r="C128" s="19"/>
      <c r="D128" s="19"/>
      <c r="E128" s="19"/>
      <c r="F128" s="12"/>
    </row>
    <row r="129" spans="1:6" customFormat="1" x14ac:dyDescent="0.25">
      <c r="A129" s="19"/>
      <c r="B129" s="12"/>
      <c r="C129" s="19"/>
      <c r="D129" s="19"/>
      <c r="E129" s="19"/>
      <c r="F129" s="12"/>
    </row>
    <row r="130" spans="1:6" customFormat="1" x14ac:dyDescent="0.25">
      <c r="A130" s="19"/>
      <c r="B130" s="12"/>
      <c r="C130" s="19"/>
      <c r="D130" s="19"/>
      <c r="E130" s="19"/>
      <c r="F130" s="12"/>
    </row>
    <row r="131" spans="1:6" customFormat="1" x14ac:dyDescent="0.25">
      <c r="A131" s="19"/>
      <c r="B131" s="12"/>
      <c r="C131" s="19"/>
      <c r="D131" s="19"/>
      <c r="E131" s="19"/>
      <c r="F131" s="12"/>
    </row>
    <row r="132" spans="1:6" customFormat="1" x14ac:dyDescent="0.25">
      <c r="A132" s="19"/>
      <c r="B132" s="12"/>
      <c r="C132" s="19"/>
      <c r="D132" s="19"/>
      <c r="E132" s="19"/>
      <c r="F132" s="12"/>
    </row>
    <row r="133" spans="1:6" customFormat="1" x14ac:dyDescent="0.25">
      <c r="A133" s="19"/>
      <c r="B133" s="12"/>
      <c r="C133" s="19"/>
      <c r="D133" s="19"/>
      <c r="E133" s="19"/>
      <c r="F133" s="12"/>
    </row>
    <row r="134" spans="1:6" customFormat="1" x14ac:dyDescent="0.25">
      <c r="A134" s="19"/>
      <c r="B134" s="12"/>
      <c r="C134" s="19"/>
      <c r="D134" s="19"/>
      <c r="E134" s="19"/>
      <c r="F134" s="12"/>
    </row>
    <row r="135" spans="1:6" customFormat="1" x14ac:dyDescent="0.25">
      <c r="A135" s="19"/>
      <c r="B135" s="12"/>
      <c r="C135" s="19"/>
      <c r="D135" s="19"/>
      <c r="E135" s="19"/>
      <c r="F135" s="12"/>
    </row>
    <row r="136" spans="1:6" customFormat="1" x14ac:dyDescent="0.25">
      <c r="A136" s="19"/>
      <c r="B136" s="12"/>
      <c r="C136" s="19"/>
      <c r="D136" s="19"/>
      <c r="E136" s="19"/>
      <c r="F136" s="12"/>
    </row>
    <row r="137" spans="1:6" customFormat="1" x14ac:dyDescent="0.25">
      <c r="A137" s="19"/>
      <c r="B137" s="12"/>
      <c r="C137" s="19"/>
      <c r="D137" s="19"/>
      <c r="E137" s="19"/>
      <c r="F137" s="12"/>
    </row>
    <row r="138" spans="1:6" customFormat="1" x14ac:dyDescent="0.25">
      <c r="A138" s="19"/>
      <c r="B138" s="12"/>
      <c r="C138" s="19"/>
      <c r="D138" s="19"/>
      <c r="E138" s="19"/>
      <c r="F138" s="12"/>
    </row>
    <row r="139" spans="1:6" customFormat="1" x14ac:dyDescent="0.25">
      <c r="A139" s="19"/>
      <c r="B139" s="12"/>
      <c r="C139" s="19"/>
      <c r="D139" s="19"/>
      <c r="E139" s="19"/>
      <c r="F139" s="12"/>
    </row>
    <row r="140" spans="1:6" customFormat="1" x14ac:dyDescent="0.25">
      <c r="A140" s="19"/>
      <c r="B140" s="12"/>
      <c r="C140" s="19"/>
      <c r="D140" s="19"/>
      <c r="E140" s="19"/>
      <c r="F140" s="12"/>
    </row>
    <row r="141" spans="1:6" customFormat="1" x14ac:dyDescent="0.25">
      <c r="A141" s="19"/>
      <c r="B141" s="12"/>
      <c r="C141" s="19"/>
      <c r="D141" s="19"/>
      <c r="E141" s="19"/>
      <c r="F141" s="12"/>
    </row>
    <row r="142" spans="1:6" customFormat="1" x14ac:dyDescent="0.25">
      <c r="A142" s="19"/>
      <c r="B142" s="12"/>
      <c r="C142" s="19"/>
      <c r="D142" s="19"/>
      <c r="E142" s="19"/>
      <c r="F142" s="12"/>
    </row>
    <row r="143" spans="1:6" customFormat="1" x14ac:dyDescent="0.25">
      <c r="A143" s="19"/>
      <c r="B143" s="12"/>
      <c r="C143" s="19"/>
      <c r="D143" s="19"/>
      <c r="E143" s="19"/>
      <c r="F143" s="12"/>
    </row>
    <row r="144" spans="1:6" customFormat="1" x14ac:dyDescent="0.25">
      <c r="A144" s="19"/>
      <c r="B144" s="12"/>
      <c r="C144" s="19"/>
      <c r="D144" s="19"/>
      <c r="E144" s="19"/>
      <c r="F144" s="12"/>
    </row>
    <row r="145" spans="1:6" customFormat="1" x14ac:dyDescent="0.25">
      <c r="A145" s="19"/>
      <c r="B145" s="12"/>
      <c r="C145" s="19"/>
      <c r="D145" s="19"/>
      <c r="E145" s="19"/>
      <c r="F145" s="12"/>
    </row>
    <row r="146" spans="1:6" customFormat="1" x14ac:dyDescent="0.25">
      <c r="A146" s="19"/>
      <c r="B146" s="12"/>
      <c r="C146" s="19"/>
      <c r="D146" s="19"/>
      <c r="E146" s="19"/>
      <c r="F146" s="12"/>
    </row>
    <row r="147" spans="1:6" customFormat="1" x14ac:dyDescent="0.25">
      <c r="A147" s="19"/>
      <c r="B147" s="12"/>
      <c r="C147" s="19"/>
      <c r="D147" s="19"/>
      <c r="E147" s="19"/>
      <c r="F147" s="12"/>
    </row>
    <row r="148" spans="1:6" customFormat="1" x14ac:dyDescent="0.25">
      <c r="A148" s="19"/>
      <c r="B148" s="12"/>
      <c r="C148" s="19"/>
      <c r="D148" s="19"/>
      <c r="E148" s="19"/>
      <c r="F148" s="12"/>
    </row>
    <row r="149" spans="1:6" customFormat="1" x14ac:dyDescent="0.25">
      <c r="A149" s="19"/>
      <c r="B149" s="12"/>
      <c r="C149" s="19"/>
      <c r="D149" s="19"/>
      <c r="E149" s="19"/>
      <c r="F149" s="12"/>
    </row>
    <row r="150" spans="1:6" customFormat="1" x14ac:dyDescent="0.25">
      <c r="A150" s="19"/>
      <c r="B150" s="12"/>
      <c r="C150" s="19"/>
      <c r="D150" s="19"/>
      <c r="E150" s="19"/>
      <c r="F150" s="12"/>
    </row>
    <row r="151" spans="1:6" customFormat="1" x14ac:dyDescent="0.25">
      <c r="A151" s="19"/>
      <c r="B151" s="12"/>
      <c r="C151" s="19"/>
      <c r="D151" s="19"/>
      <c r="E151" s="19"/>
      <c r="F151" s="12"/>
    </row>
    <row r="152" spans="1:6" customFormat="1" x14ac:dyDescent="0.25">
      <c r="A152" s="19"/>
      <c r="B152" s="12"/>
      <c r="C152" s="19"/>
      <c r="D152" s="19"/>
      <c r="E152" s="19"/>
      <c r="F152" s="12"/>
    </row>
    <row r="153" spans="1:6" customFormat="1" x14ac:dyDescent="0.25">
      <c r="A153" s="19"/>
      <c r="B153" s="12"/>
      <c r="C153" s="19"/>
      <c r="D153" s="19"/>
      <c r="E153" s="19"/>
      <c r="F153" s="12"/>
    </row>
    <row r="154" spans="1:6" customFormat="1" x14ac:dyDescent="0.25">
      <c r="A154" s="19"/>
      <c r="B154" s="12"/>
      <c r="C154" s="19"/>
      <c r="D154" s="19"/>
      <c r="E154" s="19"/>
      <c r="F154" s="12"/>
    </row>
    <row r="155" spans="1:6" customFormat="1" x14ac:dyDescent="0.25">
      <c r="A155" s="19"/>
      <c r="B155" s="12"/>
      <c r="C155" s="19"/>
      <c r="D155" s="19"/>
      <c r="E155" s="19"/>
      <c r="F155" s="12"/>
    </row>
    <row r="156" spans="1:6" customFormat="1" x14ac:dyDescent="0.25">
      <c r="A156" s="19"/>
      <c r="B156" s="12"/>
      <c r="C156" s="19"/>
      <c r="D156" s="19"/>
      <c r="E156" s="19"/>
      <c r="F156" s="12"/>
    </row>
    <row r="157" spans="1:6" customFormat="1" x14ac:dyDescent="0.25">
      <c r="A157" s="19"/>
      <c r="B157" s="12"/>
      <c r="C157" s="19"/>
      <c r="D157" s="19"/>
      <c r="E157" s="19"/>
      <c r="F157" s="12"/>
    </row>
    <row r="158" spans="1:6" customFormat="1" x14ac:dyDescent="0.25">
      <c r="A158" s="19"/>
      <c r="B158" s="12"/>
      <c r="C158" s="19"/>
      <c r="D158" s="19"/>
      <c r="E158" s="19"/>
      <c r="F158" s="12"/>
    </row>
    <row r="159" spans="1:6" customFormat="1" x14ac:dyDescent="0.25">
      <c r="A159" s="19"/>
      <c r="B159" s="12"/>
      <c r="C159" s="19"/>
      <c r="D159" s="19"/>
      <c r="E159" s="19"/>
      <c r="F159" s="12"/>
    </row>
    <row r="160" spans="1:6" customFormat="1" x14ac:dyDescent="0.25">
      <c r="A160" s="19"/>
      <c r="B160" s="12"/>
      <c r="C160" s="19"/>
      <c r="D160" s="19"/>
      <c r="E160" s="19"/>
      <c r="F160" s="12"/>
    </row>
    <row r="163" spans="1:6" customFormat="1" x14ac:dyDescent="0.25">
      <c r="A163" s="19"/>
      <c r="B163" s="12"/>
      <c r="C163" s="19"/>
      <c r="D163" s="19"/>
      <c r="E163" s="19"/>
      <c r="F163" s="12"/>
    </row>
    <row r="166" spans="1:6" customFormat="1" x14ac:dyDescent="0.25">
      <c r="A166" s="19"/>
      <c r="B166" s="12"/>
      <c r="C166" s="19"/>
      <c r="D166" s="19"/>
      <c r="E166" s="19"/>
      <c r="F166" s="12"/>
    </row>
    <row r="172" spans="1:6" customFormat="1" x14ac:dyDescent="0.25">
      <c r="A172" s="19"/>
      <c r="B172" s="12"/>
      <c r="C172" s="19"/>
      <c r="D172" s="19"/>
      <c r="E172" s="19"/>
      <c r="F172" s="12"/>
    </row>
    <row r="173" spans="1:6" customFormat="1" x14ac:dyDescent="0.25">
      <c r="A173" s="19"/>
      <c r="B173" s="12"/>
      <c r="C173" s="19"/>
      <c r="D173" s="19"/>
      <c r="E173" s="19"/>
      <c r="F173" s="12"/>
    </row>
    <row r="177" spans="1:6" customFormat="1" x14ac:dyDescent="0.25">
      <c r="A177" s="19"/>
      <c r="B177" s="12"/>
      <c r="C177" s="19"/>
      <c r="D177" s="19"/>
      <c r="E177" s="19"/>
      <c r="F177" s="12"/>
    </row>
    <row r="182" spans="1:6" customFormat="1" x14ac:dyDescent="0.25">
      <c r="A182" s="19"/>
      <c r="B182" s="12"/>
      <c r="C182" s="19"/>
      <c r="D182" s="19"/>
      <c r="E182" s="19"/>
      <c r="F182" s="12"/>
    </row>
  </sheetData>
  <sheetProtection formatCells="0" autoFilter="0"/>
  <protectedRanges>
    <protectedRange sqref="A6:F6 A14:F14 A22:F22 A24:F24 A30:F30 A35:F35 A37:F38 A40:F40 A44:F44 A48:F48 A52:F52 A65:F65 A68:F68 A1:F3 A71:F1048576 A56:F56 A59:F59 D57:F57" name="AllowSortFilter"/>
    <protectedRange sqref="A7:B7 A4:B5" name="AllowSortFilter_1"/>
    <protectedRange sqref="D7:E7 D4:E5" name="AllowSortFilter_2"/>
    <protectedRange sqref="C10 C12:C13 C16 C20:C21 C23 C32 C36 C43 C49 C69 C55 C62:C64 C66:C67 C26:C27" name="AllowSortFilter_3"/>
    <protectedRange sqref="A8:B13" name="AllowSortFilter_5"/>
    <protectedRange sqref="D8:E13" name="AllowSortFilter_6"/>
    <protectedRange sqref="B28 A15:B19 A21:B21" name="AllowSortFilter_7"/>
    <protectedRange sqref="D15:E19 D21:E21" name="AllowSortFilter_8"/>
    <protectedRange sqref="A20:B20 A23:B23" name="AllowSortFilter_11"/>
    <protectedRange sqref="D20:E20 D23:E23" name="AllowSortFilter_12"/>
    <protectedRange sqref="A36:B36 A29:B29 A28 A31:B34 A25:B27" name="AllowSortFilter_13"/>
    <protectedRange sqref="D31:E34 D36:E36 D25:E29" name="AllowSortFilter_14"/>
    <protectedRange sqref="A39:B39" name="AllowSortFilter_15"/>
    <protectedRange sqref="D39:E39" name="AllowSortFilter_16"/>
    <protectedRange sqref="A41:B43" name="AllowSortFilter_17"/>
    <protectedRange sqref="D41:E43" name="AllowSortFilter_18"/>
    <protectedRange sqref="A45:B46" name="AllowSortFilter_19"/>
    <protectedRange sqref="D45:E46" name="AllowSortFilter_20"/>
    <protectedRange sqref="A47:B47" name="AllowSortFilter_21"/>
    <protectedRange sqref="D47:E47" name="AllowSortFilter_22"/>
    <protectedRange sqref="A49:B51" name="AllowSortFilter_23"/>
    <protectedRange sqref="D49:E51" name="AllowSortFilter_24"/>
    <protectedRange sqref="A53:B55" name="AllowSortFilter_25"/>
    <protectedRange sqref="D53:E55" name="AllowSortFilter_26"/>
    <protectedRange sqref="A60:B64" name="AllowSortFilter_27"/>
    <protectedRange sqref="D60:E64" name="AllowSortFilter_28"/>
    <protectedRange sqref="A66:B67" name="AllowSortFilter_29"/>
    <protectedRange sqref="D66:E67" name="AllowSortFilter_30"/>
    <protectedRange sqref="A69:B70" name="AllowSortFilter_31"/>
    <protectedRange sqref="D69:E70" name="AllowSortFilter_32"/>
    <protectedRange sqref="A57:A58" name="AllowSortFilter_9"/>
    <protectedRange sqref="B57:B58" name="AllowSortFilter_10"/>
    <protectedRange sqref="D58:E58" name="AllowSortFilter_33"/>
    <protectedRange sqref="C70" name="AllowSortFilter_41"/>
    <protectedRange sqref="C60:C61" name="AllowSortFilter_41_1"/>
    <protectedRange sqref="C57:C58" name="AllowSortFilter_41_2"/>
    <protectedRange sqref="C53:C54" name="AllowSortFilter_41_3"/>
    <protectedRange sqref="C50:C51" name="AllowSortFilter_41_4"/>
    <protectedRange sqref="C45:C47" name="AllowSortFilter_41_5"/>
    <protectedRange sqref="C41:C42" name="AllowSortFilter_41_6"/>
    <protectedRange sqref="C39" name="AllowSortFilter_41_7"/>
    <protectedRange sqref="C33:C34" name="AllowSortFilter_41_8"/>
    <protectedRange sqref="C31" name="AllowSortFilter_41_9"/>
    <protectedRange sqref="C29" name="AllowSortFilter_41_10"/>
    <protectedRange sqref="C28" name="AllowSortFilter_41_11"/>
    <protectedRange sqref="C25" name="AllowSortFilter_41_12"/>
    <protectedRange sqref="C17:C19" name="AllowSortFilter_41_13"/>
    <protectedRange sqref="C15" name="AllowSortFilter_41_14"/>
    <protectedRange sqref="C11" name="AllowSortFilter_41_15"/>
    <protectedRange sqref="C8:C9" name="AllowSortFilter_41_16"/>
    <protectedRange sqref="C7 C4:C5" name="AllowSortFilter_41_17"/>
  </protectedRanges>
  <autoFilter ref="A1:F70" xr:uid="{00000000-0009-0000-0000-000000000000}"/>
  <customSheetViews>
    <customSheetView guid="{E11AE43F-CE56-4585-B211-5AEFACDD8A09}" showAutoFilter="1">
      <pane ySplit="1" topLeftCell="A2" activePane="bottomLeft" state="frozen"/>
      <selection pane="bottomLeft" activeCell="A25" sqref="A25"/>
      <rowBreaks count="1" manualBreakCount="1">
        <brk id="39" max="16383" man="1"/>
      </rowBreaks>
      <pageMargins left="0" right="0" top="0" bottom="0" header="0" footer="0"/>
      <pageSetup scale="93" orientation="portrait" r:id="rId1"/>
      <autoFilter ref="A1:F78" xr:uid="{2FC35C6B-A1D7-4CC1-9821-4A6467AFBA93}"/>
    </customSheetView>
    <customSheetView guid="{43CEA3C1-CD6E-45FD-84B4-915AA448C13D}" showAutoFilter="1">
      <pane ySplit="1" topLeftCell="A2" activePane="bottomLeft" state="frozen"/>
      <selection pane="bottomLeft" activeCell="A2" sqref="A2:F2"/>
      <rowBreaks count="1" manualBreakCount="1">
        <brk id="38" max="16383" man="1"/>
      </rowBreaks>
      <pageMargins left="0" right="0" top="0" bottom="0" header="0" footer="0"/>
      <pageSetup scale="93" orientation="portrait" r:id="rId2"/>
      <autoFilter ref="A1:F78" xr:uid="{7ED0237E-7A69-4809-A5C5-90CDAA5E76DC}"/>
    </customSheetView>
    <customSheetView guid="{276698B5-4C62-498C-B47F-7F96D115EBCE}" showAutoFilter="1">
      <pane ySplit="1" topLeftCell="A38" activePane="bottomLeft" state="frozen"/>
      <selection pane="bottomLeft" activeCell="A74" sqref="A74"/>
      <rowBreaks count="1" manualBreakCount="1">
        <brk id="38" max="16383" man="1"/>
      </rowBreaks>
      <pageMargins left="0" right="0" top="0" bottom="0" header="0" footer="0"/>
      <pageSetup scale="93" orientation="portrait" r:id="rId3"/>
      <autoFilter ref="A1:F78" xr:uid="{184ECE14-B909-4581-AAC2-A72EDD807009}"/>
    </customSheetView>
    <customSheetView guid="{A5F2F25D-79EC-413F-94B4-E7233BB4CAD6}" showAutoFilter="1">
      <pane ySplit="1" topLeftCell="A47" activePane="bottomLeft" state="frozen"/>
      <selection pane="bottomLeft" activeCell="D66" sqref="D66"/>
      <rowBreaks count="1" manualBreakCount="1">
        <brk id="38" max="16383" man="1"/>
      </rowBreaks>
      <pageMargins left="0" right="0" top="0" bottom="0" header="0" footer="0"/>
      <pageSetup scale="93" orientation="portrait" r:id="rId4"/>
      <autoFilter ref="A1:F78" xr:uid="{306CCDC8-EEE9-4532-9B56-8591B319631A}"/>
    </customSheetView>
    <customSheetView guid="{44FF362A-4676-415F-8FAA-EB71676A7542}" showAutoFilter="1">
      <pane ySplit="1" topLeftCell="A2" activePane="bottomLeft" state="frozen"/>
      <selection pane="bottomLeft" activeCell="B53" sqref="B53"/>
      <rowBreaks count="1" manualBreakCount="1">
        <brk id="38" max="16383" man="1"/>
      </rowBreaks>
      <pageMargins left="0" right="0" top="0" bottom="0" header="0" footer="0"/>
      <pageSetup scale="93" orientation="portrait" r:id="rId5"/>
      <autoFilter ref="A1:F78" xr:uid="{3D8BB890-727E-4358-8D8F-B5BC292B361A}"/>
    </customSheetView>
  </customSheetViews>
  <mergeCells count="18">
    <mergeCell ref="A68:F68"/>
    <mergeCell ref="A40:F40"/>
    <mergeCell ref="A44:F44"/>
    <mergeCell ref="A48:F48"/>
    <mergeCell ref="A52:F52"/>
    <mergeCell ref="A59:F59"/>
    <mergeCell ref="A65:F65"/>
    <mergeCell ref="A56:F56"/>
    <mergeCell ref="A24:F24"/>
    <mergeCell ref="A30:F30"/>
    <mergeCell ref="A35:F35"/>
    <mergeCell ref="A37:F37"/>
    <mergeCell ref="A38:F38"/>
    <mergeCell ref="A2:F2"/>
    <mergeCell ref="A3:F3"/>
    <mergeCell ref="A6:F6"/>
    <mergeCell ref="A14:F14"/>
    <mergeCell ref="A22:F22"/>
  </mergeCells>
  <pageMargins left="0.7" right="0.7" top="0.75" bottom="0.75" header="0.3" footer="0.3"/>
  <pageSetup scale="93" orientation="portrait" r:id="rId6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1"/>
  <sheetViews>
    <sheetView zoomScaleNormal="100" workbookViewId="0">
      <pane ySplit="1" topLeftCell="A12" activePane="bottomLeft" state="frozen"/>
      <selection pane="bottomLeft" activeCell="G28" sqref="G28"/>
    </sheetView>
  </sheetViews>
  <sheetFormatPr defaultColWidth="8.85546875" defaultRowHeight="15" x14ac:dyDescent="0.25"/>
  <cols>
    <col min="1" max="1" width="11.42578125" style="19" bestFit="1" customWidth="1"/>
    <col min="2" max="2" width="39.28515625" style="12" bestFit="1" customWidth="1"/>
    <col min="3" max="3" width="7.7109375" style="19" customWidth="1"/>
    <col min="4" max="5" width="16.28515625" style="19" customWidth="1"/>
    <col min="6" max="6" width="21.7109375" style="12" bestFit="1" customWidth="1"/>
    <col min="7" max="16384" width="8.85546875" style="12"/>
  </cols>
  <sheetData>
    <row r="1" spans="1:7" s="1" customFormat="1" ht="29.1" customHeight="1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</row>
    <row r="2" spans="1:7" s="1" customFormat="1" ht="29.1" customHeight="1" thickBot="1" x14ac:dyDescent="0.3">
      <c r="A2" s="35" t="s">
        <v>79</v>
      </c>
      <c r="B2" s="36"/>
      <c r="C2" s="36"/>
      <c r="D2" s="36"/>
      <c r="E2" s="37"/>
      <c r="F2" s="38"/>
    </row>
    <row r="3" spans="1:7" s="1" customFormat="1" ht="29.1" customHeight="1" thickBot="1" x14ac:dyDescent="0.3">
      <c r="A3" s="45" t="s">
        <v>80</v>
      </c>
      <c r="B3" s="46"/>
      <c r="C3" s="46"/>
      <c r="D3" s="46"/>
      <c r="E3" s="46"/>
      <c r="F3" s="47"/>
    </row>
    <row r="4" spans="1:7" s="1" customFormat="1" x14ac:dyDescent="0.25">
      <c r="A4" s="39" t="s">
        <v>81</v>
      </c>
      <c r="B4" s="40"/>
      <c r="C4" s="40"/>
      <c r="D4" s="40"/>
      <c r="E4" s="40"/>
      <c r="F4" s="41"/>
    </row>
    <row r="5" spans="1:7" x14ac:dyDescent="0.25">
      <c r="A5" s="15">
        <v>30</v>
      </c>
      <c r="B5" s="14" t="s">
        <v>82</v>
      </c>
      <c r="C5" s="13" t="s">
        <v>9</v>
      </c>
      <c r="D5" s="13" t="s">
        <v>10</v>
      </c>
      <c r="E5" s="13">
        <v>0</v>
      </c>
      <c r="F5" s="11">
        <v>7</v>
      </c>
    </row>
    <row r="6" spans="1:7" customFormat="1" x14ac:dyDescent="0.25">
      <c r="A6" s="15">
        <v>30</v>
      </c>
      <c r="B6" s="14" t="s">
        <v>83</v>
      </c>
      <c r="C6" s="13" t="s">
        <v>9</v>
      </c>
      <c r="D6" s="13" t="s">
        <v>10</v>
      </c>
      <c r="E6" s="13">
        <v>1</v>
      </c>
      <c r="F6" s="11">
        <v>27</v>
      </c>
    </row>
    <row r="7" spans="1:7" customFormat="1" x14ac:dyDescent="0.25">
      <c r="A7" s="15">
        <v>30</v>
      </c>
      <c r="B7" s="14" t="s">
        <v>84</v>
      </c>
      <c r="C7" s="13" t="s">
        <v>9</v>
      </c>
      <c r="D7" s="13" t="s">
        <v>10</v>
      </c>
      <c r="E7" s="13"/>
      <c r="F7" s="11"/>
    </row>
    <row r="8" spans="1:7" customFormat="1" x14ac:dyDescent="0.25">
      <c r="A8" s="42" t="s">
        <v>85</v>
      </c>
      <c r="B8" s="43"/>
      <c r="C8" s="43"/>
      <c r="D8" s="43"/>
      <c r="E8" s="43"/>
      <c r="F8" s="44"/>
    </row>
    <row r="9" spans="1:7" customFormat="1" x14ac:dyDescent="0.25">
      <c r="A9" s="15">
        <v>30</v>
      </c>
      <c r="B9" s="14" t="s">
        <v>86</v>
      </c>
      <c r="C9" s="13" t="s">
        <v>9</v>
      </c>
      <c r="D9" s="13" t="s">
        <v>16</v>
      </c>
      <c r="E9" s="13">
        <v>2</v>
      </c>
      <c r="F9" s="11">
        <v>13</v>
      </c>
    </row>
    <row r="10" spans="1:7" customFormat="1" x14ac:dyDescent="0.25">
      <c r="A10" s="42" t="s">
        <v>87</v>
      </c>
      <c r="B10" s="43"/>
      <c r="C10" s="43"/>
      <c r="D10" s="43"/>
      <c r="E10" s="43"/>
      <c r="F10" s="44"/>
    </row>
    <row r="11" spans="1:7" customFormat="1" ht="15.75" thickBot="1" x14ac:dyDescent="0.3">
      <c r="A11" s="20">
        <v>30</v>
      </c>
      <c r="B11" s="21" t="s">
        <v>88</v>
      </c>
      <c r="C11" s="13" t="s">
        <v>14</v>
      </c>
      <c r="D11" s="22" t="s">
        <v>10</v>
      </c>
      <c r="E11" s="22">
        <v>0</v>
      </c>
      <c r="F11" s="23">
        <v>5</v>
      </c>
    </row>
    <row r="12" spans="1:7" s="1" customFormat="1" ht="29.1" customHeight="1" thickBot="1" x14ac:dyDescent="0.3">
      <c r="A12" s="45" t="s">
        <v>89</v>
      </c>
      <c r="B12" s="46"/>
      <c r="C12" s="46"/>
      <c r="D12" s="46"/>
      <c r="E12" s="46"/>
      <c r="F12" s="47"/>
      <c r="G12" s="1" t="s">
        <v>90</v>
      </c>
    </row>
    <row r="13" spans="1:7" customFormat="1" x14ac:dyDescent="0.25">
      <c r="A13" s="39" t="s">
        <v>91</v>
      </c>
      <c r="B13" s="40"/>
      <c r="C13" s="40"/>
      <c r="D13" s="40"/>
      <c r="E13" s="40"/>
      <c r="F13" s="41"/>
    </row>
    <row r="14" spans="1:7" customFormat="1" x14ac:dyDescent="0.25">
      <c r="A14" s="9">
        <v>31</v>
      </c>
      <c r="B14" s="10" t="s">
        <v>92</v>
      </c>
      <c r="C14" s="13" t="s">
        <v>14</v>
      </c>
      <c r="D14" s="11" t="s">
        <v>16</v>
      </c>
      <c r="E14" s="11">
        <v>0</v>
      </c>
      <c r="F14" s="11">
        <v>4</v>
      </c>
    </row>
    <row r="15" spans="1:7" customFormat="1" x14ac:dyDescent="0.25">
      <c r="A15" s="15">
        <v>31</v>
      </c>
      <c r="B15" s="14" t="s">
        <v>93</v>
      </c>
      <c r="C15" s="13" t="s">
        <v>9</v>
      </c>
      <c r="D15" s="13" t="s">
        <v>10</v>
      </c>
      <c r="E15" s="13">
        <v>2</v>
      </c>
      <c r="F15" s="11">
        <v>34</v>
      </c>
    </row>
    <row r="16" spans="1:7" customFormat="1" x14ac:dyDescent="0.25">
      <c r="A16" s="42" t="s">
        <v>94</v>
      </c>
      <c r="B16" s="43"/>
      <c r="C16" s="43"/>
      <c r="D16" s="43"/>
      <c r="E16" s="43"/>
      <c r="F16" s="44"/>
    </row>
    <row r="17" spans="1:6" customFormat="1" x14ac:dyDescent="0.25">
      <c r="A17" s="15">
        <v>31</v>
      </c>
      <c r="B17" s="14" t="s">
        <v>92</v>
      </c>
      <c r="C17" s="13" t="s">
        <v>9</v>
      </c>
      <c r="D17" s="13" t="s">
        <v>16</v>
      </c>
      <c r="E17" s="13">
        <v>0</v>
      </c>
      <c r="F17" s="11">
        <v>2</v>
      </c>
    </row>
    <row r="18" spans="1:6" x14ac:dyDescent="0.25">
      <c r="A18" s="42" t="s">
        <v>95</v>
      </c>
      <c r="B18" s="43"/>
      <c r="C18" s="43"/>
      <c r="D18" s="43"/>
      <c r="E18" s="43"/>
      <c r="F18" s="44"/>
    </row>
    <row r="19" spans="1:6" customFormat="1" x14ac:dyDescent="0.25">
      <c r="A19" s="15">
        <v>31</v>
      </c>
      <c r="B19" s="14" t="s">
        <v>96</v>
      </c>
      <c r="C19" s="13" t="s">
        <v>14</v>
      </c>
      <c r="D19" s="13" t="s">
        <v>16</v>
      </c>
      <c r="E19" s="13">
        <v>0</v>
      </c>
      <c r="F19" s="11">
        <v>12</v>
      </c>
    </row>
    <row r="20" spans="1:6" customFormat="1" x14ac:dyDescent="0.25">
      <c r="A20" s="15">
        <v>31</v>
      </c>
      <c r="B20" s="14" t="s">
        <v>97</v>
      </c>
      <c r="C20" s="13" t="s">
        <v>14</v>
      </c>
      <c r="D20" s="13" t="s">
        <v>10</v>
      </c>
      <c r="E20" s="13">
        <v>0</v>
      </c>
      <c r="F20" s="11">
        <v>2</v>
      </c>
    </row>
    <row r="21" spans="1:6" customFormat="1" ht="15.75" thickBot="1" x14ac:dyDescent="0.3">
      <c r="A21" s="20">
        <v>31</v>
      </c>
      <c r="B21" s="21" t="s">
        <v>98</v>
      </c>
      <c r="C21" s="13" t="s">
        <v>14</v>
      </c>
      <c r="D21" s="22" t="s">
        <v>16</v>
      </c>
      <c r="E21" s="22">
        <v>0</v>
      </c>
      <c r="F21" s="23">
        <v>5</v>
      </c>
    </row>
    <row r="22" spans="1:6" s="1" customFormat="1" ht="29.1" customHeight="1" thickBot="1" x14ac:dyDescent="0.3">
      <c r="A22" s="45" t="s">
        <v>99</v>
      </c>
      <c r="B22" s="46"/>
      <c r="C22" s="46"/>
      <c r="D22" s="46"/>
      <c r="E22" s="46"/>
      <c r="F22" s="47"/>
    </row>
    <row r="23" spans="1:6" customFormat="1" x14ac:dyDescent="0.25">
      <c r="A23" s="39" t="s">
        <v>100</v>
      </c>
      <c r="B23" s="40"/>
      <c r="C23" s="40"/>
      <c r="D23" s="40"/>
      <c r="E23" s="40"/>
      <c r="F23" s="41"/>
    </row>
    <row r="24" spans="1:6" customFormat="1" x14ac:dyDescent="0.25">
      <c r="A24" s="9">
        <v>32</v>
      </c>
      <c r="B24" s="10" t="s">
        <v>101</v>
      </c>
      <c r="C24" s="13" t="s">
        <v>9</v>
      </c>
      <c r="D24" s="11" t="s">
        <v>10</v>
      </c>
      <c r="E24" s="11">
        <v>1</v>
      </c>
      <c r="F24" s="11">
        <v>5</v>
      </c>
    </row>
    <row r="25" spans="1:6" customFormat="1" x14ac:dyDescent="0.25">
      <c r="A25" s="9">
        <v>32</v>
      </c>
      <c r="B25" s="10" t="s">
        <v>102</v>
      </c>
      <c r="C25" s="13" t="s">
        <v>9</v>
      </c>
      <c r="D25" s="11" t="s">
        <v>10</v>
      </c>
      <c r="E25" s="11">
        <v>0</v>
      </c>
      <c r="F25" s="11">
        <v>2</v>
      </c>
    </row>
    <row r="26" spans="1:6" customFormat="1" x14ac:dyDescent="0.25">
      <c r="A26" s="42" t="s">
        <v>103</v>
      </c>
      <c r="B26" s="43"/>
      <c r="C26" s="43"/>
      <c r="D26" s="43"/>
      <c r="E26" s="43"/>
      <c r="F26" s="44"/>
    </row>
    <row r="27" spans="1:6" customFormat="1" x14ac:dyDescent="0.25">
      <c r="A27" s="9">
        <v>32</v>
      </c>
      <c r="B27" s="10" t="s">
        <v>104</v>
      </c>
      <c r="C27" s="13" t="s">
        <v>14</v>
      </c>
      <c r="D27" s="11" t="s">
        <v>10</v>
      </c>
      <c r="E27" s="11">
        <v>0</v>
      </c>
      <c r="F27" s="11">
        <v>3</v>
      </c>
    </row>
    <row r="28" spans="1:6" customFormat="1" x14ac:dyDescent="0.25">
      <c r="A28" s="42" t="s">
        <v>105</v>
      </c>
      <c r="B28" s="43"/>
      <c r="C28" s="43"/>
      <c r="D28" s="43"/>
      <c r="E28" s="43"/>
      <c r="F28" s="44"/>
    </row>
    <row r="29" spans="1:6" customFormat="1" x14ac:dyDescent="0.25">
      <c r="A29" s="9">
        <v>32</v>
      </c>
      <c r="B29" s="10" t="s">
        <v>106</v>
      </c>
      <c r="C29" s="13" t="s">
        <v>14</v>
      </c>
      <c r="D29" s="11" t="s">
        <v>10</v>
      </c>
      <c r="E29" s="11">
        <v>0</v>
      </c>
      <c r="F29" s="11">
        <v>4</v>
      </c>
    </row>
    <row r="30" spans="1:6" customFormat="1" x14ac:dyDescent="0.25">
      <c r="A30" s="42" t="s">
        <v>107</v>
      </c>
      <c r="B30" s="43"/>
      <c r="C30" s="43"/>
      <c r="D30" s="43"/>
      <c r="E30" s="43"/>
      <c r="F30" s="44"/>
    </row>
    <row r="31" spans="1:6" customFormat="1" ht="15.75" thickBot="1" x14ac:dyDescent="0.3">
      <c r="A31" s="28">
        <v>32</v>
      </c>
      <c r="B31" s="29" t="s">
        <v>108</v>
      </c>
      <c r="C31" s="13" t="s">
        <v>9</v>
      </c>
      <c r="D31" s="23" t="s">
        <v>10</v>
      </c>
      <c r="E31" s="23">
        <v>0</v>
      </c>
      <c r="F31" s="23">
        <v>5</v>
      </c>
    </row>
    <row r="32" spans="1:6" s="1" customFormat="1" ht="29.1" customHeight="1" thickBot="1" x14ac:dyDescent="0.3">
      <c r="A32" s="45" t="s">
        <v>109</v>
      </c>
      <c r="B32" s="46"/>
      <c r="C32" s="46"/>
      <c r="D32" s="46"/>
      <c r="E32" s="46"/>
      <c r="F32" s="47"/>
    </row>
    <row r="33" spans="1:6" customFormat="1" x14ac:dyDescent="0.25">
      <c r="A33" s="39" t="s">
        <v>109</v>
      </c>
      <c r="B33" s="40"/>
      <c r="C33" s="40"/>
      <c r="D33" s="40"/>
      <c r="E33" s="40"/>
      <c r="F33" s="41"/>
    </row>
    <row r="34" spans="1:6" customFormat="1" x14ac:dyDescent="0.25">
      <c r="A34" s="9">
        <v>34</v>
      </c>
      <c r="B34" s="10" t="s">
        <v>110</v>
      </c>
      <c r="C34" s="13" t="s">
        <v>9</v>
      </c>
      <c r="D34" s="11" t="s">
        <v>10</v>
      </c>
      <c r="E34" s="11">
        <v>0</v>
      </c>
      <c r="F34" s="11">
        <v>2</v>
      </c>
    </row>
    <row r="35" spans="1:6" customFormat="1" x14ac:dyDescent="0.25">
      <c r="A35" s="9">
        <v>34</v>
      </c>
      <c r="B35" s="10" t="s">
        <v>111</v>
      </c>
      <c r="C35" s="13" t="s">
        <v>14</v>
      </c>
      <c r="D35" s="11" t="s">
        <v>10</v>
      </c>
      <c r="E35" s="11">
        <v>0</v>
      </c>
      <c r="F35" s="11">
        <v>3</v>
      </c>
    </row>
    <row r="36" spans="1:6" customFormat="1" x14ac:dyDescent="0.25">
      <c r="A36" s="9">
        <v>34</v>
      </c>
      <c r="B36" s="10" t="s">
        <v>112</v>
      </c>
      <c r="C36" s="13" t="s">
        <v>9</v>
      </c>
      <c r="D36" s="11" t="s">
        <v>16</v>
      </c>
      <c r="E36" s="11">
        <v>0</v>
      </c>
      <c r="F36" s="11">
        <v>5</v>
      </c>
    </row>
    <row r="37" spans="1:6" customFormat="1" ht="15.75" thickBot="1" x14ac:dyDescent="0.3">
      <c r="A37" s="9">
        <v>34</v>
      </c>
      <c r="B37" s="10" t="s">
        <v>113</v>
      </c>
      <c r="C37" s="13" t="s">
        <v>9</v>
      </c>
      <c r="D37" s="11" t="s">
        <v>10</v>
      </c>
      <c r="E37" s="11">
        <v>1</v>
      </c>
      <c r="F37" s="11">
        <v>9</v>
      </c>
    </row>
    <row r="38" spans="1:6" customFormat="1" ht="15.75" thickBot="1" x14ac:dyDescent="0.3">
      <c r="A38" s="45" t="s">
        <v>114</v>
      </c>
      <c r="B38" s="46"/>
      <c r="C38" s="46"/>
      <c r="D38" s="46"/>
      <c r="E38" s="46"/>
      <c r="F38" s="47"/>
    </row>
    <row r="39" spans="1:6" customFormat="1" x14ac:dyDescent="0.25">
      <c r="A39" s="39" t="s">
        <v>115</v>
      </c>
      <c r="B39" s="40"/>
      <c r="C39" s="40"/>
      <c r="D39" s="40"/>
      <c r="E39" s="40"/>
      <c r="F39" s="41"/>
    </row>
    <row r="40" spans="1:6" s="1" customFormat="1" ht="29.1" customHeight="1" x14ac:dyDescent="0.25">
      <c r="A40" s="9">
        <v>37</v>
      </c>
      <c r="B40" s="10" t="s">
        <v>116</v>
      </c>
      <c r="C40" s="13" t="s">
        <v>9</v>
      </c>
      <c r="D40" s="11" t="s">
        <v>16</v>
      </c>
      <c r="E40" s="11">
        <v>0</v>
      </c>
      <c r="F40" s="11">
        <v>6</v>
      </c>
    </row>
    <row r="41" spans="1:6" customFormat="1" ht="15.75" thickBot="1" x14ac:dyDescent="0.3">
      <c r="A41" s="28">
        <v>37</v>
      </c>
      <c r="B41" s="29" t="s">
        <v>117</v>
      </c>
      <c r="C41" s="13" t="s">
        <v>9</v>
      </c>
      <c r="D41" s="23" t="s">
        <v>10</v>
      </c>
      <c r="E41" s="23">
        <v>0</v>
      </c>
      <c r="F41" s="23">
        <v>6</v>
      </c>
    </row>
    <row r="42" spans="1:6" customFormat="1" ht="15.75" thickBot="1" x14ac:dyDescent="0.3">
      <c r="A42" s="45" t="s">
        <v>118</v>
      </c>
      <c r="B42" s="46"/>
      <c r="C42" s="46"/>
      <c r="D42" s="46"/>
      <c r="E42" s="46"/>
      <c r="F42" s="47"/>
    </row>
    <row r="43" spans="1:6" customFormat="1" x14ac:dyDescent="0.25">
      <c r="A43" s="39" t="s">
        <v>119</v>
      </c>
      <c r="B43" s="40"/>
      <c r="C43" s="40"/>
      <c r="D43" s="40"/>
      <c r="E43" s="40"/>
      <c r="F43" s="41"/>
    </row>
    <row r="44" spans="1:6" s="1" customFormat="1" ht="29.1" customHeight="1" x14ac:dyDescent="0.25">
      <c r="A44" s="15">
        <v>39</v>
      </c>
      <c r="B44" s="14" t="s">
        <v>120</v>
      </c>
      <c r="C44" s="13" t="s">
        <v>9</v>
      </c>
      <c r="D44" s="13" t="s">
        <v>10</v>
      </c>
      <c r="E44" s="13">
        <v>1</v>
      </c>
      <c r="F44" s="11">
        <v>10</v>
      </c>
    </row>
    <row r="45" spans="1:6" customFormat="1" x14ac:dyDescent="0.25">
      <c r="A45" s="42" t="s">
        <v>121</v>
      </c>
      <c r="B45" s="43"/>
      <c r="C45" s="43"/>
      <c r="D45" s="43"/>
      <c r="E45" s="43"/>
      <c r="F45" s="44"/>
    </row>
    <row r="46" spans="1:6" customFormat="1" x14ac:dyDescent="0.25">
      <c r="A46" s="15">
        <v>39</v>
      </c>
      <c r="B46" s="14" t="s">
        <v>122</v>
      </c>
      <c r="C46" s="13" t="s">
        <v>14</v>
      </c>
      <c r="D46" s="13" t="s">
        <v>10</v>
      </c>
      <c r="E46" s="13">
        <v>0</v>
      </c>
      <c r="F46" s="11">
        <v>2</v>
      </c>
    </row>
    <row r="47" spans="1:6" customFormat="1" x14ac:dyDescent="0.25">
      <c r="A47" s="19"/>
      <c r="B47" s="12"/>
      <c r="C47" s="19"/>
      <c r="D47" s="19"/>
      <c r="E47" s="19"/>
      <c r="F47" s="12"/>
    </row>
    <row r="48" spans="1:6" customFormat="1" x14ac:dyDescent="0.25">
      <c r="A48" s="19"/>
      <c r="B48" s="12"/>
      <c r="C48" s="19"/>
      <c r="D48" s="19"/>
      <c r="E48" s="19"/>
      <c r="F48" s="12"/>
    </row>
    <row r="49" spans="1:6" customFormat="1" x14ac:dyDescent="0.25">
      <c r="A49" s="19"/>
      <c r="B49" s="12"/>
      <c r="C49" s="19"/>
      <c r="D49" s="19"/>
      <c r="E49" s="19"/>
      <c r="F49" s="12"/>
    </row>
    <row r="50" spans="1:6" customFormat="1" x14ac:dyDescent="0.25">
      <c r="A50" s="19"/>
      <c r="B50" s="12"/>
      <c r="C50" s="19"/>
      <c r="D50" s="19"/>
      <c r="E50" s="19"/>
      <c r="F50" s="12"/>
    </row>
    <row r="51" spans="1:6" customFormat="1" x14ac:dyDescent="0.25">
      <c r="A51" s="19"/>
      <c r="B51" s="12"/>
      <c r="C51" s="19"/>
      <c r="D51" s="19"/>
      <c r="E51" s="19"/>
      <c r="F51" s="12"/>
    </row>
    <row r="52" spans="1:6" customFormat="1" x14ac:dyDescent="0.25">
      <c r="A52" s="19"/>
      <c r="B52" s="12"/>
      <c r="C52" s="19"/>
      <c r="D52" s="19"/>
      <c r="E52" s="19"/>
      <c r="F52" s="12"/>
    </row>
    <row r="53" spans="1:6" customFormat="1" x14ac:dyDescent="0.25">
      <c r="A53" s="19"/>
      <c r="B53" s="12"/>
      <c r="C53" s="19"/>
      <c r="D53" s="19"/>
      <c r="E53" s="19"/>
      <c r="F53" s="12"/>
    </row>
    <row r="54" spans="1:6" customFormat="1" x14ac:dyDescent="0.25">
      <c r="A54" s="19"/>
      <c r="B54" s="12"/>
      <c r="C54" s="19"/>
      <c r="D54" s="19"/>
      <c r="E54" s="19"/>
      <c r="F54" s="12"/>
    </row>
    <row r="55" spans="1:6" customFormat="1" x14ac:dyDescent="0.25">
      <c r="A55" s="19"/>
      <c r="B55" s="12"/>
      <c r="C55" s="19"/>
      <c r="D55" s="19"/>
      <c r="E55" s="19"/>
      <c r="F55" s="12"/>
    </row>
    <row r="56" spans="1:6" customFormat="1" x14ac:dyDescent="0.25">
      <c r="A56" s="19"/>
      <c r="B56" s="12"/>
      <c r="C56" s="19"/>
      <c r="D56" s="19"/>
      <c r="E56" s="19"/>
      <c r="F56" s="12"/>
    </row>
    <row r="57" spans="1:6" customFormat="1" x14ac:dyDescent="0.25">
      <c r="A57" s="19"/>
      <c r="B57" s="12"/>
      <c r="C57" s="19"/>
      <c r="D57" s="19"/>
      <c r="E57" s="19"/>
      <c r="F57" s="12"/>
    </row>
    <row r="58" spans="1:6" customFormat="1" x14ac:dyDescent="0.25">
      <c r="A58" s="19"/>
      <c r="B58" s="12"/>
      <c r="C58" s="19"/>
      <c r="D58" s="19"/>
      <c r="E58" s="19"/>
      <c r="F58" s="12"/>
    </row>
    <row r="59" spans="1:6" customFormat="1" x14ac:dyDescent="0.25">
      <c r="A59" s="19"/>
      <c r="B59" s="12"/>
      <c r="C59" s="19"/>
      <c r="D59" s="19"/>
      <c r="E59" s="19"/>
      <c r="F59" s="12"/>
    </row>
    <row r="60" spans="1:6" customFormat="1" x14ac:dyDescent="0.25">
      <c r="A60" s="19"/>
      <c r="B60" s="12"/>
      <c r="C60" s="19"/>
      <c r="D60" s="19"/>
      <c r="E60" s="19"/>
      <c r="F60" s="12"/>
    </row>
    <row r="61" spans="1:6" customFormat="1" x14ac:dyDescent="0.25">
      <c r="A61" s="19"/>
      <c r="B61" s="12"/>
      <c r="C61" s="19"/>
      <c r="D61" s="19"/>
      <c r="E61" s="19"/>
      <c r="F61" s="12"/>
    </row>
    <row r="62" spans="1:6" customFormat="1" x14ac:dyDescent="0.25">
      <c r="A62" s="19"/>
      <c r="B62" s="12"/>
      <c r="C62" s="19"/>
      <c r="D62" s="19"/>
      <c r="E62" s="19"/>
      <c r="F62" s="12"/>
    </row>
    <row r="63" spans="1:6" customFormat="1" x14ac:dyDescent="0.25">
      <c r="A63" s="19"/>
      <c r="B63" s="12"/>
      <c r="C63" s="19"/>
      <c r="D63" s="19"/>
      <c r="E63" s="19"/>
      <c r="F63" s="12"/>
    </row>
    <row r="64" spans="1:6" customFormat="1" x14ac:dyDescent="0.25">
      <c r="A64" s="19"/>
      <c r="B64" s="12"/>
      <c r="C64" s="19"/>
      <c r="D64" s="19"/>
      <c r="E64" s="19"/>
      <c r="F64" s="12"/>
    </row>
    <row r="65" spans="1:6" customFormat="1" x14ac:dyDescent="0.25">
      <c r="A65" s="19"/>
      <c r="B65" s="12"/>
      <c r="C65" s="19"/>
      <c r="D65" s="19"/>
      <c r="E65" s="19"/>
      <c r="F65" s="12"/>
    </row>
    <row r="66" spans="1:6" customFormat="1" x14ac:dyDescent="0.25">
      <c r="A66" s="19"/>
      <c r="B66" s="12"/>
      <c r="C66" s="19"/>
      <c r="D66" s="19"/>
      <c r="E66" s="19"/>
      <c r="F66" s="12"/>
    </row>
    <row r="67" spans="1:6" customFormat="1" x14ac:dyDescent="0.25">
      <c r="A67" s="19"/>
      <c r="B67" s="12"/>
      <c r="C67" s="19"/>
      <c r="D67" s="19"/>
      <c r="E67" s="19"/>
      <c r="F67" s="12"/>
    </row>
    <row r="68" spans="1:6" customFormat="1" x14ac:dyDescent="0.25">
      <c r="A68" s="19"/>
      <c r="B68" s="12"/>
      <c r="C68" s="19"/>
      <c r="D68" s="19"/>
      <c r="E68" s="19"/>
      <c r="F68" s="12"/>
    </row>
    <row r="69" spans="1:6" customFormat="1" x14ac:dyDescent="0.25">
      <c r="A69" s="19"/>
      <c r="B69" s="12"/>
      <c r="C69" s="19"/>
      <c r="D69" s="19"/>
      <c r="E69" s="19"/>
      <c r="F69" s="12"/>
    </row>
    <row r="72" spans="1:6" customFormat="1" x14ac:dyDescent="0.25">
      <c r="A72" s="19"/>
      <c r="B72" s="12"/>
      <c r="C72" s="19"/>
      <c r="D72" s="19"/>
      <c r="E72" s="19"/>
      <c r="F72" s="12"/>
    </row>
    <row r="75" spans="1:6" customFormat="1" x14ac:dyDescent="0.25">
      <c r="A75" s="19"/>
      <c r="B75" s="12"/>
      <c r="C75" s="19"/>
      <c r="D75" s="19"/>
      <c r="E75" s="19"/>
      <c r="F75" s="12"/>
    </row>
    <row r="81" spans="1:6" customFormat="1" x14ac:dyDescent="0.25">
      <c r="A81" s="19"/>
      <c r="B81" s="12"/>
      <c r="C81" s="19"/>
      <c r="D81" s="19"/>
      <c r="E81" s="19"/>
      <c r="F81" s="12"/>
    </row>
    <row r="82" spans="1:6" customFormat="1" x14ac:dyDescent="0.25">
      <c r="A82" s="19"/>
      <c r="B82" s="12"/>
      <c r="C82" s="19"/>
      <c r="D82" s="19"/>
      <c r="E82" s="19"/>
      <c r="F82" s="12"/>
    </row>
    <row r="86" spans="1:6" customFormat="1" x14ac:dyDescent="0.25">
      <c r="A86" s="19"/>
      <c r="B86" s="12"/>
      <c r="C86" s="19"/>
      <c r="D86" s="19"/>
      <c r="E86" s="19"/>
      <c r="F86" s="12"/>
    </row>
    <row r="91" spans="1:6" customFormat="1" x14ac:dyDescent="0.25">
      <c r="A91" s="19"/>
      <c r="B91" s="12"/>
      <c r="C91" s="19"/>
      <c r="D91" s="19"/>
      <c r="E91" s="19"/>
      <c r="F91" s="12"/>
    </row>
  </sheetData>
  <sheetProtection formatCells="0" autoFilter="0"/>
  <protectedRanges>
    <protectedRange sqref="A2:F4 A8:F8 A10:F10 A16:F16 A18:F18 A26:F26 A28:F28 A1:E1 A38:F39 A32:F33 A30:F30 A42:F43 A45:F45 A47:F1048576 A12:F13 A22:F23" name="AllowSortFilter"/>
    <protectedRange sqref="A9:B9 A11:B11 A5:B7" name="AllowSortFilter_33"/>
    <protectedRange sqref="D9:E9 D11:E11 D5:E7" name="AllowSortFilter_34"/>
    <protectedRange sqref="A17:B17 A14:B15 A19:B21" name="AllowSortFilter_35"/>
    <protectedRange sqref="D17:E17 D14:E15 D19:E21" name="AllowSortFilter_36"/>
    <protectedRange sqref="A27:B27 A31:B31 A29:B29 A25:B25 A24" name="AllowSortFilter_37"/>
    <protectedRange sqref="D27:E27 D31:E31 D29:E29 D24:E25" name="AllowSortFilter_38"/>
    <protectedRange sqref="A34:B37" name="AllowSortFilter_39"/>
    <protectedRange sqref="D34:E37" name="AllowSortFilter_40"/>
    <protectedRange sqref="A44:C44 A46:B46 C31 C24:C25 C9 C5 A40:C41" name="AllowSortFilter_41"/>
    <protectedRange sqref="D44:E44 D46:E46 D40:E41" name="AllowSortFilter_42"/>
    <protectedRange sqref="C6" name="AllowSortFilter_21"/>
    <protectedRange sqref="C7" name="AllowSortFilter_21_1"/>
    <protectedRange sqref="C11" name="AllowSortFilter_21_2"/>
    <protectedRange sqref="C14:C15" name="AllowSortFilter_21_3"/>
    <protectedRange sqref="C17" name="AllowSortFilter_21_4"/>
    <protectedRange sqref="C19:C21" name="AllowSortFilter_21_5"/>
    <protectedRange sqref="C27" name="AllowSortFilter_21_6"/>
    <protectedRange sqref="C29" name="AllowSortFilter_21_7"/>
    <protectedRange sqref="C37" name="AllowSortFilter_21_8"/>
    <protectedRange sqref="C34:C35" name="AllowSortFilter_21_9"/>
    <protectedRange sqref="C36" name="AllowSortFilter_21_10"/>
    <protectedRange sqref="C46" name="AllowSortFilter_21_13"/>
    <protectedRange sqref="B24" name="AllowSortFilter_1"/>
    <protectedRange sqref="F1" name="AllowSortFilter_2"/>
  </protectedRanges>
  <autoFilter ref="A1:F46" xr:uid="{00000000-0009-0000-0000-000001000000}"/>
  <customSheetViews>
    <customSheetView guid="{E11AE43F-CE56-4585-B211-5AEFACDD8A09}" showAutoFilter="1">
      <pane ySplit="1" topLeftCell="A41" activePane="bottomLeft" state="frozen"/>
      <selection pane="bottomLeft" activeCell="A5" sqref="A5"/>
      <pageMargins left="0" right="0" top="0" bottom="0" header="0" footer="0"/>
      <pageSetup orientation="portrait" r:id="rId1"/>
      <autoFilter ref="A1:F56" xr:uid="{E2778BE6-F188-4D79-AF82-E62C48ECE07A}"/>
    </customSheetView>
    <customSheetView guid="{43CEA3C1-CD6E-45FD-84B4-915AA448C13D}" showAutoFilter="1">
      <pane ySplit="1" topLeftCell="A2" activePane="bottomLeft" state="frozen"/>
      <selection pane="bottomLeft" activeCell="D19" sqref="D19"/>
      <pageMargins left="0" right="0" top="0" bottom="0" header="0" footer="0"/>
      <pageSetup orientation="portrait" r:id="rId2"/>
      <autoFilter ref="A1:F58" xr:uid="{E4F408F0-03D0-4581-BD79-2FDC933661E9}"/>
    </customSheetView>
    <customSheetView guid="{276698B5-4C62-498C-B47F-7F96D115EBCE}" showAutoFilter="1">
      <pane ySplit="1" topLeftCell="A14" activePane="bottomLeft" state="frozen"/>
      <selection pane="bottomLeft" activeCell="D19" sqref="D19"/>
      <pageMargins left="0" right="0" top="0" bottom="0" header="0" footer="0"/>
      <pageSetup orientation="portrait" r:id="rId3"/>
      <autoFilter ref="A1:F58" xr:uid="{D6EAFDBB-7545-4564-8F0C-AAA0A7347C29}"/>
    </customSheetView>
    <customSheetView guid="{A5F2F25D-79EC-413F-94B4-E7233BB4CAD6}" showAutoFilter="1">
      <pane ySplit="1" topLeftCell="A2" activePane="bottomLeft" state="frozen"/>
      <selection pane="bottomLeft" activeCell="A19" sqref="A19"/>
      <pageMargins left="0" right="0" top="0" bottom="0" header="0" footer="0"/>
      <pageSetup orientation="portrait" r:id="rId4"/>
      <autoFilter ref="A1:F11" xr:uid="{03705003-7C7F-473F-9C92-2057498DB39E}"/>
    </customSheetView>
    <customSheetView guid="{44FF362A-4676-415F-8FAA-EB71676A7542}" showAutoFilter="1">
      <pane ySplit="1" topLeftCell="A41" activePane="bottomLeft" state="frozen"/>
      <selection pane="bottomLeft" activeCell="A5" sqref="A5"/>
      <pageMargins left="0" right="0" top="0" bottom="0" header="0" footer="0"/>
      <pageSetup orientation="portrait" r:id="rId5"/>
      <autoFilter ref="A1:F56" xr:uid="{BFF17418-4C2D-4C7C-8954-8C11562EBCB2}"/>
    </customSheetView>
  </customSheetViews>
  <mergeCells count="21">
    <mergeCell ref="A39:F39"/>
    <mergeCell ref="A43:F43"/>
    <mergeCell ref="A45:F45"/>
    <mergeCell ref="A38:F38"/>
    <mergeCell ref="A42:F42"/>
    <mergeCell ref="A33:F33"/>
    <mergeCell ref="A2:F2"/>
    <mergeCell ref="A4:F4"/>
    <mergeCell ref="A3:F3"/>
    <mergeCell ref="A12:F12"/>
    <mergeCell ref="A22:F22"/>
    <mergeCell ref="A32:F32"/>
    <mergeCell ref="A23:F23"/>
    <mergeCell ref="A26:F26"/>
    <mergeCell ref="A28:F28"/>
    <mergeCell ref="A30:F30"/>
    <mergeCell ref="A8:F8"/>
    <mergeCell ref="A10:F10"/>
    <mergeCell ref="A13:F13"/>
    <mergeCell ref="A16:F16"/>
    <mergeCell ref="A18:F18"/>
  </mergeCell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2"/>
  <sheetViews>
    <sheetView tabSelected="1" zoomScaleNormal="100" workbookViewId="0">
      <pane ySplit="1" topLeftCell="A2" activePane="bottomLeft" state="frozen"/>
      <selection pane="bottomLeft" activeCell="G8" sqref="G8"/>
    </sheetView>
  </sheetViews>
  <sheetFormatPr defaultColWidth="8.85546875" defaultRowHeight="15" x14ac:dyDescent="0.25"/>
  <cols>
    <col min="1" max="1" width="11.42578125" style="19" bestFit="1" customWidth="1"/>
    <col min="2" max="2" width="39.28515625" style="12" bestFit="1" customWidth="1"/>
    <col min="3" max="3" width="7.7109375" style="19" customWidth="1"/>
    <col min="4" max="5" width="16.28515625" style="19" customWidth="1"/>
    <col min="6" max="6" width="21.7109375" style="12" bestFit="1" customWidth="1"/>
    <col min="7" max="7" width="16.28515625" style="12" customWidth="1"/>
    <col min="8" max="16384" width="8.85546875" style="12"/>
  </cols>
  <sheetData>
    <row r="1" spans="1:6" s="1" customFormat="1" ht="29.1" customHeight="1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</row>
    <row r="2" spans="1:6" s="1" customFormat="1" ht="29.1" customHeight="1" thickBot="1" x14ac:dyDescent="0.3">
      <c r="A2" s="35" t="s">
        <v>123</v>
      </c>
      <c r="B2" s="36"/>
      <c r="C2" s="36"/>
      <c r="D2" s="36"/>
      <c r="E2" s="37"/>
      <c r="F2" s="38"/>
    </row>
    <row r="3" spans="1:6" s="1" customFormat="1" ht="29.1" customHeight="1" thickBot="1" x14ac:dyDescent="0.3">
      <c r="A3" s="45" t="s">
        <v>124</v>
      </c>
      <c r="B3" s="46"/>
      <c r="C3" s="46"/>
      <c r="D3" s="46"/>
      <c r="E3" s="46"/>
      <c r="F3" s="47"/>
    </row>
    <row r="4" spans="1:6" s="1" customFormat="1" x14ac:dyDescent="0.25">
      <c r="A4" s="39" t="s">
        <v>125</v>
      </c>
      <c r="B4" s="40"/>
      <c r="C4" s="40"/>
      <c r="D4" s="40"/>
      <c r="E4" s="40"/>
      <c r="F4" s="41"/>
    </row>
    <row r="5" spans="1:6" customFormat="1" x14ac:dyDescent="0.25">
      <c r="A5" s="15">
        <v>26</v>
      </c>
      <c r="B5" s="14" t="s">
        <v>126</v>
      </c>
      <c r="C5" s="13" t="s">
        <v>14</v>
      </c>
      <c r="D5" s="13" t="s">
        <v>10</v>
      </c>
      <c r="E5" s="13">
        <v>0</v>
      </c>
      <c r="F5" s="11">
        <v>5</v>
      </c>
    </row>
    <row r="6" spans="1:6" s="1" customFormat="1" x14ac:dyDescent="0.25">
      <c r="A6" s="39" t="s">
        <v>127</v>
      </c>
      <c r="B6" s="40"/>
      <c r="C6" s="40"/>
      <c r="D6" s="40"/>
      <c r="E6" s="40"/>
      <c r="F6" s="41"/>
    </row>
    <row r="7" spans="1:6" customFormat="1" x14ac:dyDescent="0.25">
      <c r="A7" s="15">
        <v>26</v>
      </c>
      <c r="B7" s="14" t="s">
        <v>128</v>
      </c>
      <c r="C7" s="13" t="s">
        <v>9</v>
      </c>
      <c r="D7" s="13" t="s">
        <v>10</v>
      </c>
      <c r="E7" s="13">
        <v>3</v>
      </c>
      <c r="F7" s="11">
        <v>8</v>
      </c>
    </row>
    <row r="8" spans="1:6" customFormat="1" x14ac:dyDescent="0.25">
      <c r="A8" s="15">
        <v>26</v>
      </c>
      <c r="B8" s="14" t="s">
        <v>129</v>
      </c>
      <c r="C8" s="13" t="s">
        <v>9</v>
      </c>
      <c r="D8" s="13" t="s">
        <v>10</v>
      </c>
      <c r="E8" s="13">
        <v>0</v>
      </c>
      <c r="F8" s="11">
        <v>2</v>
      </c>
    </row>
    <row r="9" spans="1:6" customFormat="1" x14ac:dyDescent="0.25">
      <c r="A9" s="9">
        <v>26</v>
      </c>
      <c r="B9" s="10" t="s">
        <v>130</v>
      </c>
      <c r="C9" s="13" t="s">
        <v>9</v>
      </c>
      <c r="D9" s="11" t="s">
        <v>10</v>
      </c>
      <c r="E9" s="11">
        <v>0</v>
      </c>
      <c r="F9" s="11">
        <v>4</v>
      </c>
    </row>
    <row r="10" spans="1:6" customFormat="1" x14ac:dyDescent="0.25">
      <c r="A10" s="11">
        <v>26</v>
      </c>
      <c r="B10" s="10" t="s">
        <v>131</v>
      </c>
      <c r="C10" s="13" t="s">
        <v>14</v>
      </c>
      <c r="D10" s="11" t="s">
        <v>10</v>
      </c>
      <c r="E10" s="11">
        <v>2</v>
      </c>
      <c r="F10" s="11">
        <v>2</v>
      </c>
    </row>
    <row r="11" spans="1:6" customFormat="1" x14ac:dyDescent="0.25">
      <c r="A11" s="42" t="s">
        <v>132</v>
      </c>
      <c r="B11" s="43"/>
      <c r="C11" s="43"/>
      <c r="D11" s="43"/>
      <c r="E11" s="43"/>
      <c r="F11" s="44"/>
    </row>
    <row r="12" spans="1:6" customFormat="1" ht="15.75" thickBot="1" x14ac:dyDescent="0.3">
      <c r="A12" s="20">
        <v>26</v>
      </c>
      <c r="B12" s="21" t="s">
        <v>133</v>
      </c>
      <c r="C12" s="13" t="s">
        <v>14</v>
      </c>
      <c r="D12" s="22" t="s">
        <v>10</v>
      </c>
      <c r="E12" s="22">
        <v>2</v>
      </c>
      <c r="F12" s="23">
        <v>5</v>
      </c>
    </row>
    <row r="13" spans="1:6" s="1" customFormat="1" ht="29.1" customHeight="1" thickBot="1" x14ac:dyDescent="0.3">
      <c r="A13" s="45" t="s">
        <v>134</v>
      </c>
      <c r="B13" s="46"/>
      <c r="C13" s="46"/>
      <c r="D13" s="46"/>
      <c r="E13" s="46"/>
      <c r="F13" s="47"/>
    </row>
    <row r="14" spans="1:6" customFormat="1" x14ac:dyDescent="0.25">
      <c r="A14" s="39" t="s">
        <v>135</v>
      </c>
      <c r="B14" s="40"/>
      <c r="C14" s="40"/>
      <c r="D14" s="40"/>
      <c r="E14" s="40"/>
      <c r="F14" s="41"/>
    </row>
    <row r="15" spans="1:6" customFormat="1" x14ac:dyDescent="0.25">
      <c r="A15" s="15">
        <v>40</v>
      </c>
      <c r="B15" s="14" t="s">
        <v>136</v>
      </c>
      <c r="C15" s="13" t="s">
        <v>14</v>
      </c>
      <c r="D15" s="2" t="s">
        <v>10</v>
      </c>
      <c r="E15" s="2">
        <v>0</v>
      </c>
      <c r="F15" s="11">
        <v>2</v>
      </c>
    </row>
    <row r="16" spans="1:6" customFormat="1" x14ac:dyDescent="0.25">
      <c r="A16" s="15">
        <v>40</v>
      </c>
      <c r="B16" s="14" t="s">
        <v>137</v>
      </c>
      <c r="C16" s="13" t="s">
        <v>9</v>
      </c>
      <c r="D16" s="2" t="s">
        <v>10</v>
      </c>
      <c r="E16" s="2">
        <v>0</v>
      </c>
      <c r="F16" s="11">
        <v>5</v>
      </c>
    </row>
    <row r="17" spans="1:6" customFormat="1" x14ac:dyDescent="0.25">
      <c r="A17" s="15">
        <v>40</v>
      </c>
      <c r="B17" s="14" t="s">
        <v>138</v>
      </c>
      <c r="C17" s="13" t="s">
        <v>9</v>
      </c>
      <c r="D17" s="13" t="s">
        <v>10</v>
      </c>
      <c r="E17" s="13">
        <v>2</v>
      </c>
      <c r="F17" s="11">
        <v>4</v>
      </c>
    </row>
    <row r="18" spans="1:6" customFormat="1" x14ac:dyDescent="0.25">
      <c r="A18" s="20">
        <v>40</v>
      </c>
      <c r="B18" s="21" t="s">
        <v>139</v>
      </c>
      <c r="C18" s="13" t="s">
        <v>9</v>
      </c>
      <c r="D18" s="22" t="s">
        <v>10</v>
      </c>
      <c r="E18" s="22">
        <v>1</v>
      </c>
      <c r="F18" s="23">
        <v>4</v>
      </c>
    </row>
    <row r="19" spans="1:6" customFormat="1" x14ac:dyDescent="0.25">
      <c r="A19" s="42" t="s">
        <v>140</v>
      </c>
      <c r="B19" s="43"/>
      <c r="C19" s="43"/>
      <c r="D19" s="43"/>
      <c r="E19" s="43"/>
      <c r="F19" s="44"/>
    </row>
    <row r="20" spans="1:6" customFormat="1" ht="15.75" thickBot="1" x14ac:dyDescent="0.3">
      <c r="A20" s="20">
        <v>40</v>
      </c>
      <c r="B20" s="21" t="s">
        <v>139</v>
      </c>
      <c r="C20" s="13" t="s">
        <v>9</v>
      </c>
      <c r="D20" s="22" t="s">
        <v>10</v>
      </c>
      <c r="E20" s="22">
        <v>1</v>
      </c>
      <c r="F20" s="23">
        <v>7</v>
      </c>
    </row>
    <row r="21" spans="1:6" s="1" customFormat="1" ht="29.1" customHeight="1" thickBot="1" x14ac:dyDescent="0.3">
      <c r="A21" s="45" t="s">
        <v>141</v>
      </c>
      <c r="B21" s="46"/>
      <c r="C21" s="46"/>
      <c r="D21" s="46"/>
      <c r="E21" s="46"/>
      <c r="F21" s="47"/>
    </row>
    <row r="22" spans="1:6" customFormat="1" x14ac:dyDescent="0.25">
      <c r="A22" s="39" t="s">
        <v>142</v>
      </c>
      <c r="B22" s="40"/>
      <c r="C22" s="40"/>
      <c r="D22" s="40"/>
      <c r="E22" s="40"/>
      <c r="F22" s="41"/>
    </row>
    <row r="23" spans="1:6" customFormat="1" x14ac:dyDescent="0.25">
      <c r="A23" s="9">
        <v>41</v>
      </c>
      <c r="B23" s="10" t="s">
        <v>143</v>
      </c>
      <c r="C23" s="13" t="s">
        <v>9</v>
      </c>
      <c r="D23" s="11" t="s">
        <v>10</v>
      </c>
      <c r="E23" s="11">
        <v>2</v>
      </c>
      <c r="F23" s="11">
        <v>3</v>
      </c>
    </row>
    <row r="24" spans="1:6" customFormat="1" x14ac:dyDescent="0.25">
      <c r="A24" s="9">
        <v>41</v>
      </c>
      <c r="B24" s="10" t="s">
        <v>144</v>
      </c>
      <c r="C24" s="13" t="s">
        <v>9</v>
      </c>
      <c r="D24" s="11" t="s">
        <v>10</v>
      </c>
      <c r="E24" s="11">
        <v>1</v>
      </c>
      <c r="F24" s="11">
        <v>8</v>
      </c>
    </row>
    <row r="25" spans="1:6" x14ac:dyDescent="0.25">
      <c r="A25" s="42" t="s">
        <v>145</v>
      </c>
      <c r="B25" s="43"/>
      <c r="C25" s="43"/>
      <c r="D25" s="43"/>
      <c r="E25" s="43"/>
      <c r="F25" s="44"/>
    </row>
    <row r="26" spans="1:6" customFormat="1" x14ac:dyDescent="0.25">
      <c r="A26" s="9">
        <v>41</v>
      </c>
      <c r="B26" s="10" t="s">
        <v>146</v>
      </c>
      <c r="C26" s="13" t="s">
        <v>14</v>
      </c>
      <c r="D26" s="11" t="s">
        <v>10</v>
      </c>
      <c r="E26" s="11">
        <v>0</v>
      </c>
      <c r="F26" s="11">
        <v>4</v>
      </c>
    </row>
    <row r="27" spans="1:6" x14ac:dyDescent="0.25">
      <c r="A27" s="42" t="s">
        <v>147</v>
      </c>
      <c r="B27" s="43"/>
      <c r="C27" s="43"/>
      <c r="D27" s="43"/>
      <c r="E27" s="43"/>
      <c r="F27" s="44"/>
    </row>
    <row r="28" spans="1:6" customFormat="1" x14ac:dyDescent="0.25">
      <c r="A28" s="9">
        <v>41</v>
      </c>
      <c r="B28" s="10" t="s">
        <v>148</v>
      </c>
      <c r="C28" s="13" t="s">
        <v>14</v>
      </c>
      <c r="D28" s="11" t="s">
        <v>10</v>
      </c>
      <c r="E28" s="11">
        <v>2</v>
      </c>
      <c r="F28" s="11">
        <v>3</v>
      </c>
    </row>
    <row r="29" spans="1:6" x14ac:dyDescent="0.25">
      <c r="A29" s="42" t="s">
        <v>149</v>
      </c>
      <c r="B29" s="43"/>
      <c r="C29" s="43"/>
      <c r="D29" s="43"/>
      <c r="E29" s="43"/>
      <c r="F29" s="44"/>
    </row>
    <row r="30" spans="1:6" ht="15.75" thickBot="1" x14ac:dyDescent="0.3">
      <c r="A30" s="9">
        <v>41</v>
      </c>
      <c r="B30" s="10" t="s">
        <v>150</v>
      </c>
      <c r="C30" s="13" t="s">
        <v>14</v>
      </c>
      <c r="D30" s="11" t="s">
        <v>151</v>
      </c>
      <c r="E30" s="11">
        <v>0</v>
      </c>
      <c r="F30" s="11">
        <v>2</v>
      </c>
    </row>
    <row r="31" spans="1:6" s="1" customFormat="1" ht="29.1" customHeight="1" thickBot="1" x14ac:dyDescent="0.3">
      <c r="A31" s="45" t="s">
        <v>152</v>
      </c>
      <c r="B31" s="46"/>
      <c r="C31" s="46"/>
      <c r="D31" s="46"/>
      <c r="E31" s="46"/>
      <c r="F31" s="47"/>
    </row>
    <row r="32" spans="1:6" x14ac:dyDescent="0.25">
      <c r="A32" s="39" t="s">
        <v>153</v>
      </c>
      <c r="B32" s="40"/>
      <c r="C32" s="40"/>
      <c r="D32" s="40"/>
      <c r="E32" s="40"/>
      <c r="F32" s="41"/>
    </row>
    <row r="33" spans="1:6" customFormat="1" x14ac:dyDescent="0.25">
      <c r="A33" s="9">
        <v>42</v>
      </c>
      <c r="B33" s="10" t="s">
        <v>154</v>
      </c>
      <c r="C33" s="13" t="s">
        <v>9</v>
      </c>
      <c r="D33" s="11" t="s">
        <v>10</v>
      </c>
      <c r="E33" s="11">
        <v>0</v>
      </c>
      <c r="F33" s="11">
        <v>4</v>
      </c>
    </row>
    <row r="34" spans="1:6" x14ac:dyDescent="0.25">
      <c r="A34" s="9">
        <v>42</v>
      </c>
      <c r="B34" s="10" t="s">
        <v>155</v>
      </c>
      <c r="C34" s="13" t="s">
        <v>9</v>
      </c>
      <c r="D34" s="11" t="s">
        <v>10</v>
      </c>
      <c r="E34" s="11">
        <v>2</v>
      </c>
      <c r="F34" s="11">
        <v>17</v>
      </c>
    </row>
    <row r="35" spans="1:6" x14ac:dyDescent="0.25">
      <c r="A35" s="42" t="s">
        <v>156</v>
      </c>
      <c r="B35" s="43"/>
      <c r="C35" s="43"/>
      <c r="D35" s="43"/>
      <c r="E35" s="43"/>
      <c r="F35" s="44"/>
    </row>
    <row r="36" spans="1:6" x14ac:dyDescent="0.25">
      <c r="A36" s="9">
        <v>42</v>
      </c>
      <c r="B36" s="10" t="s">
        <v>157</v>
      </c>
      <c r="C36" s="13" t="s">
        <v>14</v>
      </c>
      <c r="D36" s="11" t="s">
        <v>10</v>
      </c>
      <c r="E36" s="11">
        <v>0</v>
      </c>
      <c r="F36" s="11">
        <v>3</v>
      </c>
    </row>
    <row r="37" spans="1:6" x14ac:dyDescent="0.25">
      <c r="A37" s="42" t="s">
        <v>158</v>
      </c>
      <c r="B37" s="43"/>
      <c r="C37" s="43"/>
      <c r="D37" s="43"/>
      <c r="E37" s="43"/>
      <c r="F37" s="44"/>
    </row>
    <row r="38" spans="1:6" x14ac:dyDescent="0.25">
      <c r="A38" s="9">
        <v>42</v>
      </c>
      <c r="B38" s="10" t="s">
        <v>159</v>
      </c>
      <c r="C38" s="13" t="s">
        <v>9</v>
      </c>
      <c r="D38" s="11" t="s">
        <v>16</v>
      </c>
      <c r="E38" s="11">
        <v>0</v>
      </c>
      <c r="F38" s="11">
        <v>7</v>
      </c>
    </row>
    <row r="39" spans="1:6" x14ac:dyDescent="0.25">
      <c r="A39" s="24">
        <v>42</v>
      </c>
      <c r="B39" s="25" t="s">
        <v>160</v>
      </c>
      <c r="C39" s="26" t="s">
        <v>9</v>
      </c>
      <c r="D39" s="24" t="s">
        <v>10</v>
      </c>
      <c r="E39" s="24">
        <v>0</v>
      </c>
      <c r="F39" s="27">
        <v>4</v>
      </c>
    </row>
    <row r="40" spans="1:6" x14ac:dyDescent="0.25">
      <c r="A40" s="42" t="s">
        <v>161</v>
      </c>
      <c r="B40" s="43"/>
      <c r="C40" s="43"/>
      <c r="D40" s="43"/>
      <c r="E40" s="43"/>
      <c r="F40" s="44"/>
    </row>
    <row r="41" spans="1:6" x14ac:dyDescent="0.25">
      <c r="A41" s="9">
        <v>42</v>
      </c>
      <c r="B41" s="10" t="s">
        <v>162</v>
      </c>
      <c r="C41" s="13" t="s">
        <v>9</v>
      </c>
      <c r="D41" s="11" t="s">
        <v>10</v>
      </c>
      <c r="E41" s="11">
        <v>1</v>
      </c>
      <c r="F41" s="11">
        <v>2</v>
      </c>
    </row>
    <row r="42" spans="1:6" customFormat="1" x14ac:dyDescent="0.25">
      <c r="A42" s="9">
        <v>42</v>
      </c>
      <c r="B42" s="10" t="s">
        <v>163</v>
      </c>
      <c r="C42" s="13" t="s">
        <v>14</v>
      </c>
      <c r="D42" s="11" t="s">
        <v>10</v>
      </c>
      <c r="E42" s="11">
        <v>1</v>
      </c>
      <c r="F42" s="11">
        <v>3</v>
      </c>
    </row>
    <row r="43" spans="1:6" x14ac:dyDescent="0.25">
      <c r="A43" s="42" t="s">
        <v>164</v>
      </c>
      <c r="B43" s="43"/>
      <c r="C43" s="43"/>
      <c r="D43" s="43"/>
      <c r="E43" s="43"/>
      <c r="F43" s="44"/>
    </row>
    <row r="44" spans="1:6" x14ac:dyDescent="0.25">
      <c r="A44" s="9">
        <v>42</v>
      </c>
      <c r="B44" s="10" t="s">
        <v>165</v>
      </c>
      <c r="C44" s="13" t="s">
        <v>14</v>
      </c>
      <c r="D44" s="11" t="s">
        <v>10</v>
      </c>
      <c r="E44" s="11">
        <v>1</v>
      </c>
      <c r="F44" s="11">
        <v>3</v>
      </c>
    </row>
    <row r="45" spans="1:6" x14ac:dyDescent="0.25">
      <c r="A45" s="9">
        <v>42</v>
      </c>
      <c r="B45" s="10" t="s">
        <v>166</v>
      </c>
      <c r="C45" s="13" t="s">
        <v>14</v>
      </c>
      <c r="D45" s="11" t="s">
        <v>10</v>
      </c>
      <c r="E45" s="11">
        <v>1</v>
      </c>
      <c r="F45" s="11">
        <v>5</v>
      </c>
    </row>
    <row r="46" spans="1:6" x14ac:dyDescent="0.25">
      <c r="A46" s="9">
        <v>42</v>
      </c>
      <c r="B46" s="10" t="s">
        <v>167</v>
      </c>
      <c r="C46" s="13" t="s">
        <v>9</v>
      </c>
      <c r="D46" s="11" t="s">
        <v>10</v>
      </c>
      <c r="E46" s="11">
        <v>1</v>
      </c>
      <c r="F46" s="11">
        <v>3</v>
      </c>
    </row>
    <row r="47" spans="1:6" customFormat="1" x14ac:dyDescent="0.25">
      <c r="A47" s="42" t="s">
        <v>168</v>
      </c>
      <c r="B47" s="43"/>
      <c r="C47" s="43"/>
      <c r="D47" s="43"/>
      <c r="E47" s="43"/>
      <c r="F47" s="44"/>
    </row>
    <row r="48" spans="1:6" x14ac:dyDescent="0.25">
      <c r="A48" s="9">
        <v>42</v>
      </c>
      <c r="B48" s="10" t="s">
        <v>169</v>
      </c>
      <c r="C48" s="13" t="s">
        <v>14</v>
      </c>
      <c r="D48" s="11" t="s">
        <v>16</v>
      </c>
      <c r="E48" s="11">
        <v>0</v>
      </c>
      <c r="F48" s="11">
        <v>2</v>
      </c>
    </row>
    <row r="49" spans="1:6" customFormat="1" ht="15.75" thickBot="1" x14ac:dyDescent="0.3">
      <c r="A49" s="28">
        <v>42</v>
      </c>
      <c r="B49" s="29" t="s">
        <v>170</v>
      </c>
      <c r="C49" s="13" t="s">
        <v>14</v>
      </c>
      <c r="D49" s="23" t="s">
        <v>10</v>
      </c>
      <c r="E49" s="23">
        <v>0</v>
      </c>
      <c r="F49" s="23">
        <v>3</v>
      </c>
    </row>
    <row r="50" spans="1:6" s="1" customFormat="1" ht="29.1" customHeight="1" thickBot="1" x14ac:dyDescent="0.3">
      <c r="A50" s="45" t="s">
        <v>171</v>
      </c>
      <c r="B50" s="46"/>
      <c r="C50" s="46"/>
      <c r="D50" s="46"/>
      <c r="E50" s="46"/>
      <c r="F50" s="47"/>
    </row>
    <row r="51" spans="1:6" x14ac:dyDescent="0.25">
      <c r="A51" s="39" t="s">
        <v>172</v>
      </c>
      <c r="B51" s="40"/>
      <c r="C51" s="40"/>
      <c r="D51" s="40"/>
      <c r="E51" s="40"/>
      <c r="F51" s="41"/>
    </row>
    <row r="52" spans="1:6" x14ac:dyDescent="0.25">
      <c r="A52" s="15">
        <v>43</v>
      </c>
      <c r="B52" s="14" t="s">
        <v>173</v>
      </c>
      <c r="C52" s="13" t="s">
        <v>9</v>
      </c>
      <c r="D52" s="13" t="s">
        <v>10</v>
      </c>
      <c r="E52" s="13">
        <v>1</v>
      </c>
      <c r="F52" s="11">
        <v>7</v>
      </c>
    </row>
    <row r="53" spans="1:6" x14ac:dyDescent="0.25">
      <c r="A53" s="15">
        <v>43</v>
      </c>
      <c r="B53" s="14" t="s">
        <v>174</v>
      </c>
      <c r="C53" s="13" t="s">
        <v>9</v>
      </c>
      <c r="D53" s="13" t="s">
        <v>10</v>
      </c>
      <c r="E53" s="13">
        <v>1</v>
      </c>
      <c r="F53" s="11">
        <v>4</v>
      </c>
    </row>
    <row r="54" spans="1:6" x14ac:dyDescent="0.25">
      <c r="A54" s="15">
        <v>43</v>
      </c>
      <c r="B54" s="14" t="s">
        <v>175</v>
      </c>
      <c r="C54" s="13" t="s">
        <v>9</v>
      </c>
      <c r="D54" s="13" t="s">
        <v>10</v>
      </c>
      <c r="E54" s="13">
        <v>0</v>
      </c>
      <c r="F54" s="11">
        <v>5</v>
      </c>
    </row>
    <row r="55" spans="1:6" x14ac:dyDescent="0.25">
      <c r="A55" s="42" t="s">
        <v>176</v>
      </c>
      <c r="B55" s="43"/>
      <c r="C55" s="43"/>
      <c r="D55" s="43"/>
      <c r="E55" s="43"/>
      <c r="F55" s="44"/>
    </row>
    <row r="56" spans="1:6" x14ac:dyDescent="0.25">
      <c r="A56" s="15">
        <v>43</v>
      </c>
      <c r="B56" s="14" t="s">
        <v>177</v>
      </c>
      <c r="C56" s="13" t="s">
        <v>14</v>
      </c>
      <c r="D56" s="13" t="s">
        <v>16</v>
      </c>
      <c r="E56" s="13">
        <v>1</v>
      </c>
      <c r="F56" s="11">
        <v>3</v>
      </c>
    </row>
    <row r="57" spans="1:6" x14ac:dyDescent="0.25">
      <c r="A57" s="15">
        <v>43</v>
      </c>
      <c r="B57" s="14" t="s">
        <v>178</v>
      </c>
      <c r="C57" s="13" t="s">
        <v>14</v>
      </c>
      <c r="D57" s="13" t="s">
        <v>10</v>
      </c>
      <c r="E57" s="13">
        <v>1</v>
      </c>
      <c r="F57" s="11">
        <v>8</v>
      </c>
    </row>
    <row r="58" spans="1:6" x14ac:dyDescent="0.25">
      <c r="A58" s="42" t="s">
        <v>179</v>
      </c>
      <c r="B58" s="43"/>
      <c r="C58" s="43"/>
      <c r="D58" s="43"/>
      <c r="E58" s="43"/>
      <c r="F58" s="44"/>
    </row>
    <row r="59" spans="1:6" ht="15.75" thickBot="1" x14ac:dyDescent="0.3">
      <c r="A59" s="15">
        <v>43</v>
      </c>
      <c r="B59" s="14" t="s">
        <v>180</v>
      </c>
      <c r="C59" s="13" t="s">
        <v>9</v>
      </c>
      <c r="D59" s="13" t="s">
        <v>10</v>
      </c>
      <c r="E59" s="13">
        <v>0</v>
      </c>
      <c r="F59" s="11">
        <v>2</v>
      </c>
    </row>
    <row r="60" spans="1:6" s="1" customFormat="1" ht="29.1" customHeight="1" thickBot="1" x14ac:dyDescent="0.3">
      <c r="A60" s="45" t="s">
        <v>181</v>
      </c>
      <c r="B60" s="46"/>
      <c r="C60" s="46"/>
      <c r="D60" s="46"/>
      <c r="E60" s="46"/>
      <c r="F60" s="47"/>
    </row>
    <row r="61" spans="1:6" x14ac:dyDescent="0.25">
      <c r="A61" s="39" t="s">
        <v>182</v>
      </c>
      <c r="B61" s="40"/>
      <c r="C61" s="40"/>
      <c r="D61" s="40"/>
      <c r="E61" s="40"/>
      <c r="F61" s="41"/>
    </row>
    <row r="62" spans="1:6" x14ac:dyDescent="0.25">
      <c r="A62" s="9">
        <v>50</v>
      </c>
      <c r="B62" s="10" t="s">
        <v>183</v>
      </c>
      <c r="C62" s="13" t="s">
        <v>9</v>
      </c>
      <c r="D62" s="11" t="s">
        <v>10</v>
      </c>
      <c r="E62" s="11">
        <v>2</v>
      </c>
      <c r="F62" s="11">
        <v>10</v>
      </c>
    </row>
    <row r="63" spans="1:6" ht="15.75" thickBot="1" x14ac:dyDescent="0.3">
      <c r="A63" s="28">
        <v>50</v>
      </c>
      <c r="B63" s="29" t="s">
        <v>184</v>
      </c>
      <c r="C63" s="13" t="s">
        <v>14</v>
      </c>
      <c r="D63" s="23" t="s">
        <v>16</v>
      </c>
      <c r="E63" s="23">
        <v>0</v>
      </c>
      <c r="F63" s="23">
        <v>4</v>
      </c>
    </row>
    <row r="64" spans="1:6" s="1" customFormat="1" ht="29.1" customHeight="1" thickBot="1" x14ac:dyDescent="0.3">
      <c r="A64" s="45" t="s">
        <v>185</v>
      </c>
      <c r="B64" s="46"/>
      <c r="C64" s="46"/>
      <c r="D64" s="46"/>
      <c r="E64" s="46"/>
      <c r="F64" s="47"/>
    </row>
    <row r="65" spans="1:6" x14ac:dyDescent="0.25">
      <c r="A65" s="39" t="s">
        <v>186</v>
      </c>
      <c r="B65" s="40"/>
      <c r="C65" s="40"/>
      <c r="D65" s="40"/>
      <c r="E65" s="40"/>
      <c r="F65" s="41"/>
    </row>
    <row r="66" spans="1:6" x14ac:dyDescent="0.25">
      <c r="A66" s="15">
        <v>54</v>
      </c>
      <c r="B66" s="14" t="s">
        <v>187</v>
      </c>
      <c r="C66" s="13" t="s">
        <v>14</v>
      </c>
      <c r="D66" s="13" t="s">
        <v>10</v>
      </c>
      <c r="E66" s="13">
        <v>0</v>
      </c>
      <c r="F66" s="11">
        <v>5</v>
      </c>
    </row>
    <row r="67" spans="1:6" x14ac:dyDescent="0.25">
      <c r="A67" s="9">
        <v>54</v>
      </c>
      <c r="B67" s="10" t="s">
        <v>188</v>
      </c>
      <c r="C67" s="13" t="s">
        <v>14</v>
      </c>
      <c r="D67" s="11" t="s">
        <v>10</v>
      </c>
      <c r="E67" s="11">
        <v>1</v>
      </c>
      <c r="F67" s="11">
        <v>6</v>
      </c>
    </row>
    <row r="68" spans="1:6" x14ac:dyDescent="0.25">
      <c r="A68" s="42" t="s">
        <v>189</v>
      </c>
      <c r="B68" s="43"/>
      <c r="C68" s="43"/>
      <c r="D68" s="43"/>
      <c r="E68" s="43"/>
      <c r="F68" s="44"/>
    </row>
    <row r="69" spans="1:6" x14ac:dyDescent="0.25">
      <c r="A69" s="15">
        <v>54</v>
      </c>
      <c r="B69" s="14" t="s">
        <v>190</v>
      </c>
      <c r="C69" s="13" t="s">
        <v>14</v>
      </c>
      <c r="D69" s="13" t="s">
        <v>10</v>
      </c>
      <c r="E69" s="13">
        <v>0</v>
      </c>
      <c r="F69" s="11">
        <v>1</v>
      </c>
    </row>
    <row r="70" spans="1:6" x14ac:dyDescent="0.25">
      <c r="A70" s="15">
        <v>54</v>
      </c>
      <c r="B70" s="14" t="s">
        <v>191</v>
      </c>
      <c r="C70" s="13" t="s">
        <v>9</v>
      </c>
      <c r="D70" s="13" t="s">
        <v>10</v>
      </c>
      <c r="E70" s="13">
        <v>1</v>
      </c>
      <c r="F70" s="11">
        <v>4</v>
      </c>
    </row>
    <row r="71" spans="1:6" x14ac:dyDescent="0.25">
      <c r="A71" s="42" t="s">
        <v>192</v>
      </c>
      <c r="B71" s="43"/>
      <c r="C71" s="43"/>
      <c r="D71" s="43"/>
      <c r="E71" s="43"/>
      <c r="F71" s="44"/>
    </row>
    <row r="72" spans="1:6" x14ac:dyDescent="0.25">
      <c r="A72" s="15">
        <v>54</v>
      </c>
      <c r="B72" s="14" t="s">
        <v>193</v>
      </c>
      <c r="C72" s="13" t="s">
        <v>14</v>
      </c>
      <c r="D72" s="13" t="s">
        <v>10</v>
      </c>
      <c r="E72" s="13">
        <v>0</v>
      </c>
      <c r="F72" s="11">
        <v>2</v>
      </c>
    </row>
    <row r="73" spans="1:6" x14ac:dyDescent="0.25">
      <c r="A73" s="42" t="s">
        <v>194</v>
      </c>
      <c r="B73" s="43"/>
      <c r="C73" s="43"/>
      <c r="D73" s="43"/>
      <c r="E73" s="43"/>
      <c r="F73" s="44"/>
    </row>
    <row r="74" spans="1:6" ht="15.75" thickBot="1" x14ac:dyDescent="0.3">
      <c r="A74" s="20">
        <v>54</v>
      </c>
      <c r="B74" s="10" t="s">
        <v>195</v>
      </c>
      <c r="C74" s="13" t="s">
        <v>14</v>
      </c>
      <c r="D74" s="22" t="s">
        <v>16</v>
      </c>
      <c r="E74" s="22">
        <v>0</v>
      </c>
      <c r="F74" s="23">
        <v>2</v>
      </c>
    </row>
    <row r="75" spans="1:6" s="1" customFormat="1" ht="29.1" customHeight="1" thickBot="1" x14ac:dyDescent="0.3">
      <c r="A75" s="45" t="s">
        <v>196</v>
      </c>
      <c r="B75" s="46"/>
      <c r="C75" s="46"/>
      <c r="D75" s="46"/>
      <c r="E75" s="46"/>
      <c r="F75" s="47"/>
    </row>
    <row r="76" spans="1:6" x14ac:dyDescent="0.25">
      <c r="A76" s="39" t="s">
        <v>197</v>
      </c>
      <c r="B76" s="40"/>
      <c r="C76" s="40"/>
      <c r="D76" s="40"/>
      <c r="E76" s="40"/>
      <c r="F76" s="41"/>
    </row>
    <row r="77" spans="1:6" x14ac:dyDescent="0.25">
      <c r="A77" s="15">
        <v>55</v>
      </c>
      <c r="B77" s="14" t="s">
        <v>198</v>
      </c>
      <c r="C77" s="13" t="s">
        <v>14</v>
      </c>
      <c r="D77" s="13" t="s">
        <v>10</v>
      </c>
      <c r="E77" s="13">
        <v>0</v>
      </c>
      <c r="F77" s="11">
        <v>2</v>
      </c>
    </row>
    <row r="78" spans="1:6" x14ac:dyDescent="0.25">
      <c r="A78" s="15">
        <v>55</v>
      </c>
      <c r="B78" s="14" t="s">
        <v>199</v>
      </c>
      <c r="C78" s="13" t="s">
        <v>9</v>
      </c>
      <c r="D78" s="13" t="s">
        <v>10</v>
      </c>
      <c r="E78" s="13">
        <v>0</v>
      </c>
      <c r="F78" s="11">
        <v>3</v>
      </c>
    </row>
    <row r="79" spans="1:6" x14ac:dyDescent="0.25">
      <c r="A79" s="42" t="s">
        <v>200</v>
      </c>
      <c r="B79" s="43"/>
      <c r="C79" s="43"/>
      <c r="D79" s="43"/>
      <c r="E79" s="43"/>
      <c r="F79" s="44"/>
    </row>
    <row r="80" spans="1:6" x14ac:dyDescent="0.25">
      <c r="A80" s="15">
        <v>55</v>
      </c>
      <c r="B80" s="14" t="s">
        <v>201</v>
      </c>
      <c r="C80" s="13" t="s">
        <v>14</v>
      </c>
      <c r="D80" s="13" t="s">
        <v>10</v>
      </c>
      <c r="E80" s="13">
        <v>0</v>
      </c>
      <c r="F80" s="11">
        <v>1</v>
      </c>
    </row>
    <row r="81" spans="1:6" x14ac:dyDescent="0.25">
      <c r="A81" s="42" t="s">
        <v>202</v>
      </c>
      <c r="B81" s="43"/>
      <c r="C81" s="43"/>
      <c r="D81" s="43"/>
      <c r="E81" s="43"/>
      <c r="F81" s="44"/>
    </row>
    <row r="82" spans="1:6" x14ac:dyDescent="0.25">
      <c r="A82" s="15">
        <v>55</v>
      </c>
      <c r="B82" s="14" t="s">
        <v>203</v>
      </c>
      <c r="C82" s="13" t="s">
        <v>14</v>
      </c>
      <c r="D82" s="13" t="s">
        <v>10</v>
      </c>
      <c r="E82" s="13">
        <v>0</v>
      </c>
      <c r="F82" s="11">
        <v>1</v>
      </c>
    </row>
  </sheetData>
  <sheetProtection formatCells="0" autoFilter="0"/>
  <protectedRanges>
    <protectedRange sqref="A81:F81 A11:F11 A19:F19 A25:F25 A27:F27 A55:F55 A35:F35 A40:F40 A43:F43 A29:F29 A50:F51 A46:F48 A13:F14 A21:F22 A31:F32 A37:F37 A83:F1048576 A64:F65 A68:F68 A71:F71 A73:F73 A75:F76 A79:F79 A1:E1 A58:F61 A6:F6 A2:F4" name="AllowSortFilter"/>
    <protectedRange sqref="A12:B12 C20 C24 C45 C53:C54 C62 C69:C70 C38:C39 A7:C10 C41 A5:C5 C17:C18 C33:C34" name="AllowSortFilter_1"/>
    <protectedRange sqref="D12:E12 D7:E10 D5:E5" name="AllowSortFilter_2"/>
    <protectedRange sqref="A20:B20 A15:B18" name="AllowSortFilter_3"/>
    <protectedRange sqref="D20:E20 D15:E18" name="AllowSortFilter_4"/>
    <protectedRange sqref="A26:B26 A28:B28 A30:B30 A23:B24" name="AllowSortFilter_5"/>
    <protectedRange sqref="D26:E26 D28:E28 D23:E24 D30:E30" name="AllowSortFilter_6"/>
    <protectedRange sqref="A36:B36 A41:B42 A33:B34 A44:B45 A49:B49 A38:B39" name="AllowSortFilter_7"/>
    <protectedRange sqref="D36:E36 D41:E42 D33:E34 D49:E49 D38:E39 D44:E45" name="AllowSortFilter_8"/>
    <protectedRange sqref="A52:B53 A56:B57" name="AllowSortFilter_9"/>
    <protectedRange sqref="D52:E53 D56:E57" name="AllowSortFilter_10"/>
    <protectedRange sqref="A54:B54" name="AllowSortFilter_11"/>
    <protectedRange sqref="D54:E54" name="AllowSortFilter_12"/>
    <protectedRange sqref="A62:B63" name="AllowSortFilter_17"/>
    <protectedRange sqref="D62:E63" name="AllowSortFilter_18"/>
    <protectedRange sqref="A72:B72 A66:B67 A74:B74 A69:B70" name="AllowSortFilter_19"/>
    <protectedRange sqref="D66:E67 D72:E72 D74:E74 D69:E70" name="AllowSortFilter_20"/>
    <protectedRange sqref="A82:C82 A80:C80 C15:C16 C74 C72 C66:C67 C63 C49 C44 C56:C57 C52 C12 C42 C36 C30 C28 C26 C23 A77:C78" name="AllowSortFilter_21"/>
    <protectedRange sqref="D82:E82 D80:E80 D77:E78" name="AllowSortFilter_22"/>
    <protectedRange sqref="F1" name="AllowSortFilter_13"/>
  </protectedRanges>
  <autoFilter ref="A1:F30" xr:uid="{00000000-0009-0000-0000-000002000000}"/>
  <customSheetViews>
    <customSheetView guid="{E11AE43F-CE56-4585-B211-5AEFACDD8A09}" showAutoFilter="1">
      <pane ySplit="1" topLeftCell="A31" activePane="bottomLeft" state="frozen"/>
      <selection pane="bottomLeft" activeCell="D45" sqref="D45"/>
      <pageMargins left="0" right="0" top="0" bottom="0" header="0" footer="0"/>
      <pageSetup orientation="portrait" r:id="rId1"/>
      <autoFilter ref="A1:F25" xr:uid="{941B7FC6-39D9-40B7-9EE5-7757E834CC36}"/>
    </customSheetView>
    <customSheetView guid="{43CEA3C1-CD6E-45FD-84B4-915AA448C13D}" showAutoFilter="1">
      <pane ySplit="1" topLeftCell="A47" activePane="bottomLeft" state="frozen"/>
      <selection pane="bottomLeft" activeCell="A70" sqref="A70:F70"/>
      <pageMargins left="0" right="0" top="0" bottom="0" header="0" footer="0"/>
      <pageSetup orientation="portrait" r:id="rId2"/>
      <autoFilter ref="A1:F25" xr:uid="{35D5FBF5-1679-487F-B041-529471909F85}"/>
    </customSheetView>
    <customSheetView guid="{276698B5-4C62-498C-B47F-7F96D115EBCE}" showAutoFilter="1">
      <pane ySplit="1" topLeftCell="A47" activePane="bottomLeft" state="frozen"/>
      <selection pane="bottomLeft" activeCell="A70" sqref="A70:F70"/>
      <pageMargins left="0" right="0" top="0" bottom="0" header="0" footer="0"/>
      <pageSetup orientation="portrait" r:id="rId3"/>
      <autoFilter ref="A1:F25" xr:uid="{9424A662-8520-4B7F-A75A-311D9D0811A1}"/>
    </customSheetView>
    <customSheetView guid="{A5F2F25D-79EC-413F-94B4-E7233BB4CAD6}" showAutoFilter="1">
      <pane ySplit="1" topLeftCell="A11" activePane="bottomLeft" state="frozen"/>
      <selection pane="bottomLeft" activeCell="A36" sqref="A36"/>
      <pageMargins left="0" right="0" top="0" bottom="0" header="0" footer="0"/>
      <pageSetup orientation="portrait" r:id="rId4"/>
      <autoFilter ref="A1:F25" xr:uid="{5F3A22AE-AF2B-4BDC-9DCA-A571934C2523}"/>
    </customSheetView>
    <customSheetView guid="{44FF362A-4676-415F-8FAA-EB71676A7542}" showAutoFilter="1">
      <pane ySplit="1" topLeftCell="A62" activePane="bottomLeft" state="frozen"/>
      <selection pane="bottomLeft" activeCell="A80" sqref="A80:F80"/>
      <pageMargins left="0" right="0" top="0" bottom="0" header="0" footer="0"/>
      <pageSetup orientation="portrait" r:id="rId5"/>
      <autoFilter ref="A1:F25" xr:uid="{A5D8C23C-165E-4446-AF1D-80E11550C902}"/>
    </customSheetView>
  </customSheetViews>
  <mergeCells count="35">
    <mergeCell ref="A27:F27"/>
    <mergeCell ref="A2:F2"/>
    <mergeCell ref="A3:F3"/>
    <mergeCell ref="A6:F6"/>
    <mergeCell ref="A11:F11"/>
    <mergeCell ref="A13:F13"/>
    <mergeCell ref="A14:F14"/>
    <mergeCell ref="A19:F19"/>
    <mergeCell ref="A21:F21"/>
    <mergeCell ref="A22:F22"/>
    <mergeCell ref="A25:F25"/>
    <mergeCell ref="A4:F4"/>
    <mergeCell ref="A29:F29"/>
    <mergeCell ref="A31:F31"/>
    <mergeCell ref="A32:F32"/>
    <mergeCell ref="A35:F35"/>
    <mergeCell ref="A40:F40"/>
    <mergeCell ref="A37:F37"/>
    <mergeCell ref="A43:F43"/>
    <mergeCell ref="A47:F47"/>
    <mergeCell ref="A50:F50"/>
    <mergeCell ref="A51:F51"/>
    <mergeCell ref="A55:F55"/>
    <mergeCell ref="A58:F58"/>
    <mergeCell ref="A81:F81"/>
    <mergeCell ref="A60:F60"/>
    <mergeCell ref="A61:F61"/>
    <mergeCell ref="A64:F64"/>
    <mergeCell ref="A65:F65"/>
    <mergeCell ref="A68:F68"/>
    <mergeCell ref="A71:F71"/>
    <mergeCell ref="A73:F73"/>
    <mergeCell ref="A75:F75"/>
    <mergeCell ref="A76:F76"/>
    <mergeCell ref="A79:F79"/>
  </mergeCells>
  <pageMargins left="0.7" right="0.7" top="0.75" bottom="0.75" header="0.3" footer="0.3"/>
  <pageSetup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8"/>
  <sheetViews>
    <sheetView zoomScaleNormal="100" workbookViewId="0">
      <pane ySplit="1" topLeftCell="A57" activePane="bottomLeft" state="frozen"/>
      <selection pane="bottomLeft" activeCell="F79" sqref="F79"/>
    </sheetView>
  </sheetViews>
  <sheetFormatPr defaultColWidth="8.85546875" defaultRowHeight="15" x14ac:dyDescent="0.25"/>
  <cols>
    <col min="1" max="1" width="11.42578125" style="19" bestFit="1" customWidth="1"/>
    <col min="2" max="2" width="39.28515625" style="12" bestFit="1" customWidth="1"/>
    <col min="3" max="3" width="7.7109375" style="19" customWidth="1"/>
    <col min="4" max="5" width="16.28515625" style="19" customWidth="1"/>
    <col min="6" max="6" width="21.7109375" style="12" bestFit="1" customWidth="1"/>
    <col min="7" max="7" width="16.28515625" style="12" customWidth="1"/>
    <col min="8" max="16384" width="8.85546875" style="12"/>
  </cols>
  <sheetData>
    <row r="1" spans="1:6" s="1" customFormat="1" ht="29.1" customHeight="1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</row>
    <row r="2" spans="1:6" s="1" customFormat="1" ht="29.1" customHeight="1" thickBot="1" x14ac:dyDescent="0.3">
      <c r="A2" s="35" t="s">
        <v>204</v>
      </c>
      <c r="B2" s="36"/>
      <c r="C2" s="36"/>
      <c r="D2" s="36"/>
      <c r="E2" s="37"/>
      <c r="F2" s="38"/>
    </row>
    <row r="3" spans="1:6" s="1" customFormat="1" ht="29.1" customHeight="1" thickBot="1" x14ac:dyDescent="0.3">
      <c r="A3" s="45" t="s">
        <v>205</v>
      </c>
      <c r="B3" s="46"/>
      <c r="C3" s="46"/>
      <c r="D3" s="46"/>
      <c r="E3" s="46"/>
      <c r="F3" s="47"/>
    </row>
    <row r="4" spans="1:6" s="1" customFormat="1" x14ac:dyDescent="0.25">
      <c r="A4" s="39" t="s">
        <v>206</v>
      </c>
      <c r="B4" s="40"/>
      <c r="C4" s="40"/>
      <c r="D4" s="40"/>
      <c r="E4" s="40"/>
      <c r="F4" s="41"/>
    </row>
    <row r="5" spans="1:6" x14ac:dyDescent="0.25">
      <c r="A5" s="9">
        <v>44</v>
      </c>
      <c r="B5" s="10" t="s">
        <v>207</v>
      </c>
      <c r="C5" s="11" t="s">
        <v>9</v>
      </c>
      <c r="D5" s="11" t="s">
        <v>10</v>
      </c>
      <c r="E5" s="11">
        <v>3</v>
      </c>
      <c r="F5" s="11">
        <v>19</v>
      </c>
    </row>
    <row r="6" spans="1:6" x14ac:dyDescent="0.25">
      <c r="A6" s="9">
        <v>44</v>
      </c>
      <c r="B6" s="10" t="s">
        <v>208</v>
      </c>
      <c r="C6" s="11" t="s">
        <v>9</v>
      </c>
      <c r="D6" s="11" t="s">
        <v>10</v>
      </c>
      <c r="E6" s="11">
        <v>2</v>
      </c>
      <c r="F6" s="11">
        <v>8</v>
      </c>
    </row>
    <row r="7" spans="1:6" x14ac:dyDescent="0.25">
      <c r="A7" s="39" t="s">
        <v>209</v>
      </c>
      <c r="B7" s="40"/>
      <c r="C7" s="40"/>
      <c r="D7" s="40"/>
      <c r="E7" s="40"/>
      <c r="F7" s="41"/>
    </row>
    <row r="8" spans="1:6" x14ac:dyDescent="0.25">
      <c r="A8" s="9">
        <v>44</v>
      </c>
      <c r="B8" s="10" t="s">
        <v>210</v>
      </c>
      <c r="C8" s="11" t="s">
        <v>14</v>
      </c>
      <c r="D8" s="11" t="s">
        <v>10</v>
      </c>
      <c r="E8" s="11">
        <v>0</v>
      </c>
      <c r="F8" s="11">
        <v>3</v>
      </c>
    </row>
    <row r="9" spans="1:6" x14ac:dyDescent="0.25">
      <c r="A9" s="13">
        <v>44</v>
      </c>
      <c r="B9" s="14" t="s">
        <v>211</v>
      </c>
      <c r="C9" s="11" t="s">
        <v>14</v>
      </c>
      <c r="D9" s="13" t="s">
        <v>10</v>
      </c>
      <c r="E9" s="13">
        <v>0</v>
      </c>
      <c r="F9" s="11">
        <v>6</v>
      </c>
    </row>
    <row r="10" spans="1:6" x14ac:dyDescent="0.25">
      <c r="A10" s="39" t="s">
        <v>212</v>
      </c>
      <c r="B10" s="40"/>
      <c r="C10" s="40"/>
      <c r="D10" s="40"/>
      <c r="E10" s="40"/>
      <c r="F10" s="41"/>
    </row>
    <row r="11" spans="1:6" x14ac:dyDescent="0.25">
      <c r="A11" s="9">
        <v>44</v>
      </c>
      <c r="B11" s="10" t="s">
        <v>213</v>
      </c>
      <c r="C11" s="11" t="s">
        <v>14</v>
      </c>
      <c r="D11" s="11" t="s">
        <v>10</v>
      </c>
      <c r="E11" s="11">
        <v>2</v>
      </c>
      <c r="F11" s="11">
        <v>3</v>
      </c>
    </row>
    <row r="12" spans="1:6" x14ac:dyDescent="0.25">
      <c r="A12" s="9">
        <v>44</v>
      </c>
      <c r="B12" s="10" t="s">
        <v>214</v>
      </c>
      <c r="C12" s="11" t="s">
        <v>9</v>
      </c>
      <c r="D12" s="11" t="s">
        <v>10</v>
      </c>
      <c r="E12" s="11">
        <v>0</v>
      </c>
      <c r="F12" s="11">
        <v>5</v>
      </c>
    </row>
    <row r="13" spans="1:6" x14ac:dyDescent="0.25">
      <c r="A13" s="39" t="s">
        <v>215</v>
      </c>
      <c r="B13" s="40"/>
      <c r="C13" s="40"/>
      <c r="D13" s="40"/>
      <c r="E13" s="40"/>
      <c r="F13" s="41"/>
    </row>
    <row r="14" spans="1:6" x14ac:dyDescent="0.25">
      <c r="A14" s="9">
        <v>44</v>
      </c>
      <c r="B14" s="10" t="s">
        <v>216</v>
      </c>
      <c r="C14" s="11" t="s">
        <v>9</v>
      </c>
      <c r="D14" s="11" t="s">
        <v>10</v>
      </c>
      <c r="E14" s="11">
        <v>0</v>
      </c>
      <c r="F14" s="11">
        <v>4</v>
      </c>
    </row>
    <row r="15" spans="1:6" x14ac:dyDescent="0.25">
      <c r="A15" s="9">
        <v>44</v>
      </c>
      <c r="B15" s="10" t="s">
        <v>217</v>
      </c>
      <c r="C15" s="11" t="s">
        <v>9</v>
      </c>
      <c r="D15" s="11" t="s">
        <v>10</v>
      </c>
      <c r="E15" s="11">
        <v>0</v>
      </c>
      <c r="F15" s="11">
        <v>3</v>
      </c>
    </row>
    <row r="16" spans="1:6" x14ac:dyDescent="0.25">
      <c r="A16" s="39" t="s">
        <v>218</v>
      </c>
      <c r="B16" s="40"/>
      <c r="C16" s="40"/>
      <c r="D16" s="40"/>
      <c r="E16" s="40"/>
      <c r="F16" s="41"/>
    </row>
    <row r="17" spans="1:6" x14ac:dyDescent="0.25">
      <c r="A17" s="9">
        <v>44</v>
      </c>
      <c r="B17" s="10" t="s">
        <v>219</v>
      </c>
      <c r="C17" s="11" t="s">
        <v>9</v>
      </c>
      <c r="D17" s="11" t="s">
        <v>10</v>
      </c>
      <c r="E17" s="11">
        <v>0</v>
      </c>
      <c r="F17" s="11">
        <v>5</v>
      </c>
    </row>
    <row r="18" spans="1:6" x14ac:dyDescent="0.25">
      <c r="A18" s="9">
        <v>44</v>
      </c>
      <c r="B18" s="10" t="s">
        <v>220</v>
      </c>
      <c r="C18" s="11" t="s">
        <v>14</v>
      </c>
      <c r="D18" s="11" t="s">
        <v>10</v>
      </c>
      <c r="E18" s="11">
        <v>0</v>
      </c>
      <c r="F18" s="11">
        <v>2</v>
      </c>
    </row>
    <row r="19" spans="1:6" x14ac:dyDescent="0.25">
      <c r="A19" s="9">
        <v>44</v>
      </c>
      <c r="B19" s="10" t="s">
        <v>221</v>
      </c>
      <c r="C19" s="11" t="s">
        <v>9</v>
      </c>
      <c r="D19" s="11" t="s">
        <v>10</v>
      </c>
      <c r="E19" s="11">
        <v>2</v>
      </c>
      <c r="F19" s="11">
        <v>0</v>
      </c>
    </row>
    <row r="20" spans="1:6" x14ac:dyDescent="0.25">
      <c r="A20" s="39" t="s">
        <v>222</v>
      </c>
      <c r="B20" s="40"/>
      <c r="C20" s="40"/>
      <c r="D20" s="40"/>
      <c r="E20" s="40"/>
      <c r="F20" s="41"/>
    </row>
    <row r="21" spans="1:6" x14ac:dyDescent="0.25">
      <c r="A21" s="9">
        <v>44</v>
      </c>
      <c r="B21" s="10" t="s">
        <v>223</v>
      </c>
      <c r="C21" s="11" t="s">
        <v>9</v>
      </c>
      <c r="D21" s="11" t="s">
        <v>10</v>
      </c>
      <c r="E21" s="11">
        <v>0</v>
      </c>
      <c r="F21" s="11">
        <v>4</v>
      </c>
    </row>
    <row r="22" spans="1:6" x14ac:dyDescent="0.25">
      <c r="A22" s="39" t="s">
        <v>224</v>
      </c>
      <c r="B22" s="40"/>
      <c r="C22" s="40"/>
      <c r="D22" s="40"/>
      <c r="E22" s="40"/>
      <c r="F22" s="41"/>
    </row>
    <row r="23" spans="1:6" x14ac:dyDescent="0.25">
      <c r="A23" s="9">
        <v>44</v>
      </c>
      <c r="B23" s="10" t="s">
        <v>225</v>
      </c>
      <c r="C23" s="11" t="s">
        <v>14</v>
      </c>
      <c r="D23" s="11" t="s">
        <v>10</v>
      </c>
      <c r="E23" s="11">
        <v>0</v>
      </c>
      <c r="F23" s="11">
        <v>3</v>
      </c>
    </row>
    <row r="24" spans="1:6" x14ac:dyDescent="0.25">
      <c r="A24" s="9">
        <v>44</v>
      </c>
      <c r="B24" s="10" t="s">
        <v>226</v>
      </c>
      <c r="C24" s="11" t="s">
        <v>14</v>
      </c>
      <c r="D24" s="11" t="s">
        <v>10</v>
      </c>
      <c r="E24" s="11">
        <v>0</v>
      </c>
      <c r="F24" s="11">
        <v>2</v>
      </c>
    </row>
    <row r="25" spans="1:6" x14ac:dyDescent="0.25">
      <c r="A25" s="39" t="s">
        <v>227</v>
      </c>
      <c r="B25" s="40"/>
      <c r="C25" s="40"/>
      <c r="D25" s="40"/>
      <c r="E25" s="40"/>
      <c r="F25" s="41"/>
    </row>
    <row r="26" spans="1:6" x14ac:dyDescent="0.25">
      <c r="A26" s="9">
        <v>44</v>
      </c>
      <c r="B26" s="10" t="s">
        <v>228</v>
      </c>
      <c r="C26" s="11" t="s">
        <v>9</v>
      </c>
      <c r="D26" s="11" t="s">
        <v>10</v>
      </c>
      <c r="E26" s="11">
        <v>4</v>
      </c>
      <c r="F26" s="11">
        <v>8</v>
      </c>
    </row>
    <row r="27" spans="1:6" x14ac:dyDescent="0.25">
      <c r="A27" s="9">
        <v>44</v>
      </c>
      <c r="B27" s="10" t="s">
        <v>229</v>
      </c>
      <c r="C27" s="11" t="s">
        <v>9</v>
      </c>
      <c r="D27" s="11" t="s">
        <v>10</v>
      </c>
      <c r="E27" s="11">
        <v>2</v>
      </c>
      <c r="F27" s="11">
        <v>11</v>
      </c>
    </row>
    <row r="28" spans="1:6" x14ac:dyDescent="0.25">
      <c r="A28" s="39" t="s">
        <v>230</v>
      </c>
      <c r="B28" s="40"/>
      <c r="C28" s="40"/>
      <c r="D28" s="40"/>
      <c r="E28" s="40"/>
      <c r="F28" s="41"/>
    </row>
    <row r="29" spans="1:6" ht="15.75" thickBot="1" x14ac:dyDescent="0.3">
      <c r="A29" s="9">
        <v>44</v>
      </c>
      <c r="B29" s="10" t="s">
        <v>231</v>
      </c>
      <c r="C29" s="11" t="s">
        <v>14</v>
      </c>
      <c r="D29" s="11" t="s">
        <v>10</v>
      </c>
      <c r="E29" s="11">
        <v>0</v>
      </c>
      <c r="F29" s="11">
        <v>5</v>
      </c>
    </row>
    <row r="30" spans="1:6" s="1" customFormat="1" ht="29.1" customHeight="1" thickBot="1" x14ac:dyDescent="0.3">
      <c r="A30" s="45" t="s">
        <v>232</v>
      </c>
      <c r="B30" s="46"/>
      <c r="C30" s="46"/>
      <c r="D30" s="46"/>
      <c r="E30" s="46"/>
      <c r="F30" s="47"/>
    </row>
    <row r="31" spans="1:6" x14ac:dyDescent="0.25">
      <c r="A31" s="39" t="s">
        <v>233</v>
      </c>
      <c r="B31" s="40"/>
      <c r="C31" s="40"/>
      <c r="D31" s="40"/>
      <c r="E31" s="40"/>
      <c r="F31" s="41"/>
    </row>
    <row r="32" spans="1:6" x14ac:dyDescent="0.25">
      <c r="A32" s="9">
        <v>45</v>
      </c>
      <c r="B32" s="10" t="s">
        <v>234</v>
      </c>
      <c r="C32" s="11" t="s">
        <v>9</v>
      </c>
      <c r="D32" s="11" t="s">
        <v>10</v>
      </c>
      <c r="E32" s="11">
        <v>1</v>
      </c>
      <c r="F32" s="11">
        <v>11</v>
      </c>
    </row>
    <row r="33" spans="1:6" x14ac:dyDescent="0.25">
      <c r="A33" s="9">
        <v>45</v>
      </c>
      <c r="B33" s="10" t="s">
        <v>235</v>
      </c>
      <c r="C33" s="11" t="s">
        <v>9</v>
      </c>
      <c r="D33" s="11" t="s">
        <v>10</v>
      </c>
      <c r="E33" s="11">
        <v>0</v>
      </c>
      <c r="F33" s="11">
        <v>5</v>
      </c>
    </row>
    <row r="34" spans="1:6" x14ac:dyDescent="0.25">
      <c r="A34" s="15">
        <v>45</v>
      </c>
      <c r="B34" s="14" t="s">
        <v>236</v>
      </c>
      <c r="C34" s="11" t="s">
        <v>9</v>
      </c>
      <c r="D34" s="13" t="s">
        <v>10</v>
      </c>
      <c r="E34" s="13">
        <v>2</v>
      </c>
      <c r="F34" s="11">
        <v>21</v>
      </c>
    </row>
    <row r="35" spans="1:6" x14ac:dyDescent="0.25">
      <c r="A35" s="39" t="s">
        <v>237</v>
      </c>
      <c r="B35" s="40"/>
      <c r="C35" s="40"/>
      <c r="D35" s="40"/>
      <c r="E35" s="40"/>
      <c r="F35" s="41"/>
    </row>
    <row r="36" spans="1:6" x14ac:dyDescent="0.25">
      <c r="A36" s="15">
        <v>45</v>
      </c>
      <c r="B36" s="14" t="s">
        <v>238</v>
      </c>
      <c r="C36" s="11" t="s">
        <v>9</v>
      </c>
      <c r="D36" s="13" t="s">
        <v>10</v>
      </c>
      <c r="E36" s="13">
        <v>1</v>
      </c>
      <c r="F36" s="11">
        <v>7</v>
      </c>
    </row>
    <row r="37" spans="1:6" ht="15.75" thickBot="1" x14ac:dyDescent="0.3">
      <c r="A37" s="15">
        <v>45</v>
      </c>
      <c r="B37" s="10" t="s">
        <v>239</v>
      </c>
      <c r="C37" s="11" t="s">
        <v>240</v>
      </c>
      <c r="D37" s="13" t="s">
        <v>10</v>
      </c>
      <c r="E37" s="13">
        <v>0</v>
      </c>
      <c r="F37" s="11">
        <v>7</v>
      </c>
    </row>
    <row r="38" spans="1:6" s="1" customFormat="1" ht="29.1" customHeight="1" thickBot="1" x14ac:dyDescent="0.3">
      <c r="A38" s="45" t="s">
        <v>241</v>
      </c>
      <c r="B38" s="46"/>
      <c r="C38" s="46"/>
      <c r="D38" s="46"/>
      <c r="E38" s="46"/>
      <c r="F38" s="47"/>
    </row>
    <row r="39" spans="1:6" x14ac:dyDescent="0.25">
      <c r="A39" s="39" t="s">
        <v>242</v>
      </c>
      <c r="B39" s="40"/>
      <c r="C39" s="40"/>
      <c r="D39" s="40"/>
      <c r="E39" s="40"/>
      <c r="F39" s="41"/>
    </row>
    <row r="40" spans="1:6" x14ac:dyDescent="0.25">
      <c r="A40" s="9">
        <v>46</v>
      </c>
      <c r="B40" s="10" t="s">
        <v>243</v>
      </c>
      <c r="C40" s="11" t="s">
        <v>14</v>
      </c>
      <c r="D40" s="11" t="s">
        <v>10</v>
      </c>
      <c r="E40" s="11">
        <v>0</v>
      </c>
      <c r="F40" s="11">
        <v>4</v>
      </c>
    </row>
    <row r="41" spans="1:6" x14ac:dyDescent="0.25">
      <c r="A41" s="9">
        <v>46</v>
      </c>
      <c r="B41" s="10" t="s">
        <v>244</v>
      </c>
      <c r="C41" s="11" t="s">
        <v>9</v>
      </c>
      <c r="D41" s="11" t="s">
        <v>16</v>
      </c>
      <c r="E41" s="11">
        <v>1</v>
      </c>
      <c r="F41" s="11">
        <v>11</v>
      </c>
    </row>
    <row r="42" spans="1:6" x14ac:dyDescent="0.25">
      <c r="A42" s="39" t="s">
        <v>245</v>
      </c>
      <c r="B42" s="40"/>
      <c r="C42" s="40"/>
      <c r="D42" s="40"/>
      <c r="E42" s="40"/>
      <c r="F42" s="41"/>
    </row>
    <row r="43" spans="1:6" x14ac:dyDescent="0.25">
      <c r="A43" s="9">
        <v>46</v>
      </c>
      <c r="B43" s="10" t="s">
        <v>246</v>
      </c>
      <c r="C43" s="11" t="s">
        <v>9</v>
      </c>
      <c r="D43" s="11" t="s">
        <v>16</v>
      </c>
      <c r="E43" s="11">
        <v>0</v>
      </c>
      <c r="F43" s="11">
        <v>3</v>
      </c>
    </row>
    <row r="44" spans="1:6" x14ac:dyDescent="0.25">
      <c r="A44" s="39" t="s">
        <v>247</v>
      </c>
      <c r="B44" s="40"/>
      <c r="C44" s="40"/>
      <c r="D44" s="40"/>
      <c r="E44" s="40"/>
      <c r="F44" s="41"/>
    </row>
    <row r="45" spans="1:6" x14ac:dyDescent="0.25">
      <c r="A45" s="9">
        <v>46</v>
      </c>
      <c r="B45" s="10" t="s">
        <v>248</v>
      </c>
      <c r="C45" s="11" t="s">
        <v>9</v>
      </c>
      <c r="D45" s="11" t="s">
        <v>10</v>
      </c>
      <c r="E45" s="11">
        <v>2</v>
      </c>
      <c r="F45" s="11">
        <v>8</v>
      </c>
    </row>
    <row r="46" spans="1:6" x14ac:dyDescent="0.25">
      <c r="A46" s="9">
        <v>46</v>
      </c>
      <c r="B46" s="10" t="s">
        <v>249</v>
      </c>
      <c r="C46" s="11" t="s">
        <v>14</v>
      </c>
      <c r="D46" s="11" t="s">
        <v>10</v>
      </c>
      <c r="E46" s="11">
        <v>0</v>
      </c>
      <c r="F46" s="11">
        <v>2</v>
      </c>
    </row>
    <row r="47" spans="1:6" x14ac:dyDescent="0.25">
      <c r="A47" s="39" t="s">
        <v>250</v>
      </c>
      <c r="B47" s="40"/>
      <c r="C47" s="40"/>
      <c r="D47" s="40"/>
      <c r="E47" s="40"/>
      <c r="F47" s="41"/>
    </row>
    <row r="48" spans="1:6" x14ac:dyDescent="0.25">
      <c r="A48" s="9">
        <v>46</v>
      </c>
      <c r="B48" s="10" t="s">
        <v>251</v>
      </c>
      <c r="C48" s="11" t="s">
        <v>9</v>
      </c>
      <c r="D48" s="11" t="s">
        <v>10</v>
      </c>
      <c r="E48" s="11">
        <v>1</v>
      </c>
      <c r="F48" s="11">
        <v>4</v>
      </c>
    </row>
    <row r="49" spans="1:6" ht="15.75" thickBot="1" x14ac:dyDescent="0.3">
      <c r="A49" s="9">
        <v>46</v>
      </c>
      <c r="B49" s="10" t="s">
        <v>252</v>
      </c>
      <c r="C49" s="11" t="s">
        <v>9</v>
      </c>
      <c r="D49" s="11" t="s">
        <v>10</v>
      </c>
      <c r="E49" s="11">
        <v>1</v>
      </c>
      <c r="F49" s="11">
        <v>2</v>
      </c>
    </row>
    <row r="50" spans="1:6" s="1" customFormat="1" ht="29.1" customHeight="1" thickBot="1" x14ac:dyDescent="0.3">
      <c r="A50" s="45" t="s">
        <v>253</v>
      </c>
      <c r="B50" s="46"/>
      <c r="C50" s="46"/>
      <c r="D50" s="46"/>
      <c r="E50" s="46"/>
      <c r="F50" s="47"/>
    </row>
    <row r="51" spans="1:6" x14ac:dyDescent="0.25">
      <c r="A51" s="39" t="s">
        <v>254</v>
      </c>
      <c r="B51" s="40"/>
      <c r="C51" s="40"/>
      <c r="D51" s="40"/>
      <c r="E51" s="40"/>
      <c r="F51" s="41"/>
    </row>
    <row r="52" spans="1:6" x14ac:dyDescent="0.25">
      <c r="A52" s="9">
        <v>47</v>
      </c>
      <c r="B52" s="10" t="s">
        <v>255</v>
      </c>
      <c r="C52" s="11" t="s">
        <v>14</v>
      </c>
      <c r="D52" s="11" t="s">
        <v>10</v>
      </c>
      <c r="E52" s="11">
        <v>1</v>
      </c>
      <c r="F52" s="11">
        <v>9</v>
      </c>
    </row>
    <row r="53" spans="1:6" x14ac:dyDescent="0.25">
      <c r="A53" s="39" t="s">
        <v>256</v>
      </c>
      <c r="B53" s="40"/>
      <c r="C53" s="40"/>
      <c r="D53" s="40"/>
      <c r="E53" s="40"/>
      <c r="F53" s="41"/>
    </row>
    <row r="54" spans="1:6" x14ac:dyDescent="0.25">
      <c r="A54" s="9">
        <v>47</v>
      </c>
      <c r="B54" s="10" t="s">
        <v>257</v>
      </c>
      <c r="C54" s="11" t="s">
        <v>14</v>
      </c>
      <c r="D54" s="11" t="s">
        <v>10</v>
      </c>
      <c r="E54" s="11">
        <v>0</v>
      </c>
      <c r="F54" s="11">
        <v>1</v>
      </c>
    </row>
    <row r="55" spans="1:6" x14ac:dyDescent="0.25">
      <c r="A55" s="39" t="s">
        <v>258</v>
      </c>
      <c r="B55" s="40"/>
      <c r="C55" s="40"/>
      <c r="D55" s="40"/>
      <c r="E55" s="40"/>
      <c r="F55" s="41"/>
    </row>
    <row r="56" spans="1:6" x14ac:dyDescent="0.25">
      <c r="A56" s="9">
        <v>47</v>
      </c>
      <c r="B56" s="10" t="s">
        <v>259</v>
      </c>
      <c r="C56" s="11" t="s">
        <v>14</v>
      </c>
      <c r="D56" s="11" t="s">
        <v>16</v>
      </c>
      <c r="E56" s="11">
        <v>0</v>
      </c>
      <c r="F56" s="11">
        <v>2</v>
      </c>
    </row>
    <row r="57" spans="1:6" x14ac:dyDescent="0.25">
      <c r="A57" s="39" t="s">
        <v>260</v>
      </c>
      <c r="B57" s="40"/>
      <c r="C57" s="40"/>
      <c r="D57" s="40"/>
      <c r="E57" s="40"/>
      <c r="F57" s="41"/>
    </row>
    <row r="58" spans="1:6" x14ac:dyDescent="0.25">
      <c r="A58" s="9">
        <v>47</v>
      </c>
      <c r="B58" s="10" t="s">
        <v>261</v>
      </c>
      <c r="C58" s="11" t="s">
        <v>9</v>
      </c>
      <c r="D58" s="11" t="s">
        <v>10</v>
      </c>
      <c r="E58" s="11">
        <v>0</v>
      </c>
      <c r="F58" s="11">
        <v>2</v>
      </c>
    </row>
    <row r="59" spans="1:6" x14ac:dyDescent="0.25">
      <c r="A59" s="9">
        <v>47</v>
      </c>
      <c r="B59" s="10" t="s">
        <v>262</v>
      </c>
      <c r="C59" s="11" t="s">
        <v>14</v>
      </c>
      <c r="D59" s="11" t="s">
        <v>16</v>
      </c>
      <c r="E59" s="11">
        <v>0</v>
      </c>
      <c r="F59" s="11">
        <v>3</v>
      </c>
    </row>
    <row r="60" spans="1:6" x14ac:dyDescent="0.25">
      <c r="A60" s="39" t="s">
        <v>263</v>
      </c>
      <c r="B60" s="40"/>
      <c r="C60" s="40"/>
      <c r="D60" s="40"/>
      <c r="E60" s="40"/>
      <c r="F60" s="41"/>
    </row>
    <row r="61" spans="1:6" x14ac:dyDescent="0.25">
      <c r="A61" s="9">
        <v>47</v>
      </c>
      <c r="B61" s="10" t="s">
        <v>264</v>
      </c>
      <c r="C61" s="11" t="s">
        <v>14</v>
      </c>
      <c r="D61" s="11" t="s">
        <v>10</v>
      </c>
      <c r="E61" s="11">
        <v>0</v>
      </c>
      <c r="F61" s="11">
        <v>1</v>
      </c>
    </row>
    <row r="62" spans="1:6" x14ac:dyDescent="0.25">
      <c r="A62" s="39" t="s">
        <v>265</v>
      </c>
      <c r="B62" s="40"/>
      <c r="C62" s="40"/>
      <c r="D62" s="40"/>
      <c r="E62" s="40"/>
      <c r="F62" s="41"/>
    </row>
    <row r="63" spans="1:6" ht="15.75" thickBot="1" x14ac:dyDescent="0.3">
      <c r="A63" s="9">
        <v>47</v>
      </c>
      <c r="B63" s="10" t="s">
        <v>266</v>
      </c>
      <c r="C63" s="11" t="s">
        <v>9</v>
      </c>
      <c r="D63" s="11" t="s">
        <v>10</v>
      </c>
      <c r="E63" s="11">
        <v>2</v>
      </c>
      <c r="F63" s="11">
        <v>6</v>
      </c>
    </row>
    <row r="64" spans="1:6" s="1" customFormat="1" ht="29.1" customHeight="1" thickBot="1" x14ac:dyDescent="0.3">
      <c r="A64" s="45" t="s">
        <v>267</v>
      </c>
      <c r="B64" s="46"/>
      <c r="C64" s="46"/>
      <c r="D64" s="46"/>
      <c r="E64" s="46"/>
      <c r="F64" s="47"/>
    </row>
    <row r="65" spans="1:6" x14ac:dyDescent="0.25">
      <c r="A65" s="39" t="s">
        <v>268</v>
      </c>
      <c r="B65" s="40"/>
      <c r="C65" s="40"/>
      <c r="D65" s="40"/>
      <c r="E65" s="40"/>
      <c r="F65" s="41"/>
    </row>
    <row r="66" spans="1:6" x14ac:dyDescent="0.25">
      <c r="A66" s="9">
        <v>48</v>
      </c>
      <c r="B66" s="10" t="s">
        <v>269</v>
      </c>
      <c r="C66" s="11" t="s">
        <v>14</v>
      </c>
      <c r="D66" s="11" t="s">
        <v>10</v>
      </c>
      <c r="E66" s="11">
        <v>0</v>
      </c>
      <c r="F66" s="11">
        <v>2</v>
      </c>
    </row>
    <row r="67" spans="1:6" x14ac:dyDescent="0.25">
      <c r="A67" s="9">
        <v>48</v>
      </c>
      <c r="B67" s="10" t="s">
        <v>270</v>
      </c>
      <c r="C67" s="11" t="s">
        <v>9</v>
      </c>
      <c r="D67" s="11" t="s">
        <v>10</v>
      </c>
      <c r="E67" s="11">
        <v>1</v>
      </c>
      <c r="F67" s="11">
        <v>3</v>
      </c>
    </row>
    <row r="68" spans="1:6" x14ac:dyDescent="0.25">
      <c r="A68" s="9">
        <v>48</v>
      </c>
      <c r="B68" s="10" t="s">
        <v>271</v>
      </c>
      <c r="C68" s="11" t="s">
        <v>9</v>
      </c>
      <c r="D68" s="11" t="s">
        <v>10</v>
      </c>
      <c r="E68" s="11">
        <v>2</v>
      </c>
      <c r="F68" s="11">
        <v>6</v>
      </c>
    </row>
    <row r="69" spans="1:6" x14ac:dyDescent="0.25">
      <c r="A69" s="9">
        <v>48</v>
      </c>
      <c r="B69" s="10" t="s">
        <v>272</v>
      </c>
      <c r="C69" s="11" t="s">
        <v>9</v>
      </c>
      <c r="D69" s="11" t="s">
        <v>10</v>
      </c>
      <c r="E69" s="11">
        <v>0</v>
      </c>
      <c r="F69" s="11">
        <v>6</v>
      </c>
    </row>
    <row r="70" spans="1:6" x14ac:dyDescent="0.25">
      <c r="A70" s="39" t="s">
        <v>273</v>
      </c>
      <c r="B70" s="40"/>
      <c r="C70" s="40"/>
      <c r="D70" s="40"/>
      <c r="E70" s="40"/>
      <c r="F70" s="41"/>
    </row>
    <row r="71" spans="1:6" x14ac:dyDescent="0.25">
      <c r="A71" s="9">
        <v>48</v>
      </c>
      <c r="B71" s="10" t="s">
        <v>274</v>
      </c>
      <c r="C71" s="11" t="s">
        <v>14</v>
      </c>
      <c r="D71" s="11" t="s">
        <v>10</v>
      </c>
      <c r="E71" s="11">
        <v>0</v>
      </c>
      <c r="F71" s="11">
        <v>2</v>
      </c>
    </row>
    <row r="72" spans="1:6" x14ac:dyDescent="0.25">
      <c r="A72" s="39" t="s">
        <v>275</v>
      </c>
      <c r="B72" s="40"/>
      <c r="C72" s="40"/>
      <c r="D72" s="40"/>
      <c r="E72" s="40"/>
      <c r="F72" s="41"/>
    </row>
    <row r="73" spans="1:6" x14ac:dyDescent="0.25">
      <c r="A73" s="9">
        <v>48</v>
      </c>
      <c r="B73" s="10" t="s">
        <v>276</v>
      </c>
      <c r="C73" s="11" t="s">
        <v>14</v>
      </c>
      <c r="D73" s="11" t="s">
        <v>10</v>
      </c>
      <c r="E73" s="11">
        <v>2</v>
      </c>
      <c r="F73" s="11">
        <v>5</v>
      </c>
    </row>
    <row r="74" spans="1:6" x14ac:dyDescent="0.25">
      <c r="A74" s="39" t="s">
        <v>277</v>
      </c>
      <c r="B74" s="40"/>
      <c r="C74" s="40"/>
      <c r="D74" s="40"/>
      <c r="E74" s="40"/>
      <c r="F74" s="41"/>
    </row>
    <row r="75" spans="1:6" x14ac:dyDescent="0.25">
      <c r="A75" s="9">
        <v>48</v>
      </c>
      <c r="B75" s="10" t="s">
        <v>278</v>
      </c>
      <c r="C75" s="11" t="s">
        <v>14</v>
      </c>
      <c r="D75" s="11" t="s">
        <v>16</v>
      </c>
      <c r="E75" s="11">
        <v>0</v>
      </c>
      <c r="F75" s="11">
        <v>1</v>
      </c>
    </row>
    <row r="76" spans="1:6" x14ac:dyDescent="0.25">
      <c r="A76" s="39" t="s">
        <v>279</v>
      </c>
      <c r="B76" s="40"/>
      <c r="C76" s="40"/>
      <c r="D76" s="40"/>
      <c r="E76" s="40"/>
      <c r="F76" s="41"/>
    </row>
    <row r="77" spans="1:6" x14ac:dyDescent="0.25">
      <c r="A77" s="9">
        <v>48</v>
      </c>
      <c r="B77" s="10" t="s">
        <v>40</v>
      </c>
      <c r="C77" s="11" t="s">
        <v>9</v>
      </c>
      <c r="D77" s="11" t="s">
        <v>10</v>
      </c>
      <c r="E77" s="11">
        <v>1</v>
      </c>
      <c r="F77" s="11">
        <v>2</v>
      </c>
    </row>
    <row r="78" spans="1:6" x14ac:dyDescent="0.25">
      <c r="A78" s="9">
        <v>48</v>
      </c>
      <c r="B78" s="10" t="s">
        <v>280</v>
      </c>
      <c r="C78" s="11" t="s">
        <v>9</v>
      </c>
      <c r="D78" s="11" t="s">
        <v>10</v>
      </c>
      <c r="E78" s="11">
        <v>0</v>
      </c>
      <c r="F78" s="11">
        <v>2</v>
      </c>
    </row>
    <row r="79" spans="1:6" x14ac:dyDescent="0.25">
      <c r="A79" s="9">
        <v>48</v>
      </c>
      <c r="B79" s="10" t="s">
        <v>282</v>
      </c>
      <c r="C79" s="11" t="s">
        <v>9</v>
      </c>
      <c r="D79" s="11" t="s">
        <v>10</v>
      </c>
      <c r="E79" s="11">
        <v>1</v>
      </c>
      <c r="F79" s="11">
        <v>4</v>
      </c>
    </row>
    <row r="80" spans="1:6" x14ac:dyDescent="0.25">
      <c r="A80" s="39" t="s">
        <v>281</v>
      </c>
      <c r="B80" s="40"/>
      <c r="C80" s="40"/>
      <c r="D80" s="40"/>
      <c r="E80" s="40"/>
      <c r="F80" s="41"/>
    </row>
    <row r="81" spans="1:6" x14ac:dyDescent="0.25">
      <c r="A81" s="9">
        <v>48</v>
      </c>
      <c r="B81" s="10" t="s">
        <v>282</v>
      </c>
      <c r="C81" s="11" t="s">
        <v>9</v>
      </c>
      <c r="D81" s="11" t="s">
        <v>10</v>
      </c>
      <c r="E81" s="11">
        <v>2</v>
      </c>
      <c r="F81" s="11">
        <v>3</v>
      </c>
    </row>
    <row r="82" spans="1:6" x14ac:dyDescent="0.25">
      <c r="A82" s="9">
        <v>48</v>
      </c>
      <c r="B82" s="10" t="s">
        <v>283</v>
      </c>
      <c r="C82" s="11" t="s">
        <v>9</v>
      </c>
      <c r="D82" s="11" t="s">
        <v>10</v>
      </c>
      <c r="E82" s="11">
        <v>2</v>
      </c>
      <c r="F82" s="11">
        <v>6</v>
      </c>
    </row>
    <row r="83" spans="1:6" x14ac:dyDescent="0.25">
      <c r="A83" s="16">
        <v>48</v>
      </c>
      <c r="B83" s="10" t="s">
        <v>284</v>
      </c>
      <c r="C83" s="11" t="s">
        <v>14</v>
      </c>
      <c r="D83" s="11" t="s">
        <v>10</v>
      </c>
      <c r="E83" s="11">
        <v>0</v>
      </c>
      <c r="F83" s="11">
        <v>3</v>
      </c>
    </row>
    <row r="84" spans="1:6" x14ac:dyDescent="0.25">
      <c r="A84" s="39" t="s">
        <v>285</v>
      </c>
      <c r="B84" s="40"/>
      <c r="C84" s="40"/>
      <c r="D84" s="40"/>
      <c r="E84" s="40"/>
      <c r="F84" s="41"/>
    </row>
    <row r="85" spans="1:6" x14ac:dyDescent="0.25">
      <c r="A85" s="9">
        <v>48</v>
      </c>
      <c r="B85" s="10" t="s">
        <v>286</v>
      </c>
      <c r="C85" s="11" t="s">
        <v>14</v>
      </c>
      <c r="D85" s="11" t="s">
        <v>10</v>
      </c>
      <c r="E85" s="11">
        <v>0</v>
      </c>
      <c r="F85" s="11">
        <v>2</v>
      </c>
    </row>
    <row r="86" spans="1:6" x14ac:dyDescent="0.25">
      <c r="A86" s="39" t="s">
        <v>287</v>
      </c>
      <c r="B86" s="40"/>
      <c r="C86" s="40"/>
      <c r="D86" s="40"/>
      <c r="E86" s="40"/>
      <c r="F86" s="41"/>
    </row>
    <row r="87" spans="1:6" ht="15.75" thickBot="1" x14ac:dyDescent="0.3">
      <c r="A87" s="9">
        <v>48</v>
      </c>
      <c r="B87" s="10" t="s">
        <v>288</v>
      </c>
      <c r="C87" s="11" t="s">
        <v>14</v>
      </c>
      <c r="D87" s="11" t="s">
        <v>10</v>
      </c>
      <c r="E87" s="11">
        <v>0</v>
      </c>
      <c r="F87" s="11">
        <v>7</v>
      </c>
    </row>
    <row r="88" spans="1:6" s="1" customFormat="1" ht="29.1" customHeight="1" thickBot="1" x14ac:dyDescent="0.3">
      <c r="A88" s="45" t="s">
        <v>289</v>
      </c>
      <c r="B88" s="46"/>
      <c r="C88" s="46"/>
      <c r="D88" s="46"/>
      <c r="E88" s="46"/>
      <c r="F88" s="47"/>
    </row>
    <row r="89" spans="1:6" x14ac:dyDescent="0.25">
      <c r="A89" s="39" t="s">
        <v>290</v>
      </c>
      <c r="B89" s="40"/>
      <c r="C89" s="40"/>
      <c r="D89" s="40"/>
      <c r="E89" s="40"/>
      <c r="F89" s="41"/>
    </row>
    <row r="90" spans="1:6" x14ac:dyDescent="0.25">
      <c r="A90" s="9" t="s">
        <v>291</v>
      </c>
      <c r="B90" s="10" t="s">
        <v>292</v>
      </c>
      <c r="C90" s="11" t="s">
        <v>14</v>
      </c>
      <c r="D90" s="11" t="s">
        <v>10</v>
      </c>
      <c r="E90" s="11">
        <v>0</v>
      </c>
      <c r="F90" s="11">
        <v>8</v>
      </c>
    </row>
    <row r="91" spans="1:6" x14ac:dyDescent="0.25">
      <c r="A91" s="9">
        <v>49</v>
      </c>
      <c r="B91" s="10" t="s">
        <v>293</v>
      </c>
      <c r="C91" s="11" t="s">
        <v>9</v>
      </c>
      <c r="D91" s="11" t="s">
        <v>10</v>
      </c>
      <c r="E91" s="11">
        <v>1</v>
      </c>
      <c r="F91" s="11">
        <v>7</v>
      </c>
    </row>
    <row r="92" spans="1:6" x14ac:dyDescent="0.25">
      <c r="A92" s="39" t="s">
        <v>294</v>
      </c>
      <c r="B92" s="40"/>
      <c r="C92" s="40"/>
      <c r="D92" s="40"/>
      <c r="E92" s="40"/>
      <c r="F92" s="41"/>
    </row>
    <row r="93" spans="1:6" x14ac:dyDescent="0.25">
      <c r="A93" s="9">
        <v>49</v>
      </c>
      <c r="B93" s="10" t="s">
        <v>295</v>
      </c>
      <c r="C93" s="11" t="s">
        <v>14</v>
      </c>
      <c r="D93" s="11" t="s">
        <v>10</v>
      </c>
      <c r="E93" s="11">
        <v>0</v>
      </c>
      <c r="F93" s="11">
        <v>2</v>
      </c>
    </row>
    <row r="94" spans="1:6" x14ac:dyDescent="0.25">
      <c r="A94" s="16">
        <v>49</v>
      </c>
      <c r="B94" s="17" t="s">
        <v>296</v>
      </c>
      <c r="C94" s="16" t="s">
        <v>14</v>
      </c>
      <c r="D94" s="16" t="s">
        <v>16</v>
      </c>
      <c r="E94" s="16">
        <v>0</v>
      </c>
      <c r="F94" s="18">
        <v>5</v>
      </c>
    </row>
    <row r="95" spans="1:6" x14ac:dyDescent="0.25">
      <c r="A95" s="39" t="s">
        <v>297</v>
      </c>
      <c r="B95" s="40"/>
      <c r="C95" s="40"/>
      <c r="D95" s="40"/>
      <c r="E95" s="40"/>
      <c r="F95" s="41"/>
    </row>
    <row r="96" spans="1:6" x14ac:dyDescent="0.25">
      <c r="A96" s="9">
        <v>49</v>
      </c>
      <c r="B96" s="10" t="s">
        <v>298</v>
      </c>
      <c r="C96" s="11" t="s">
        <v>14</v>
      </c>
      <c r="D96" s="11" t="s">
        <v>10</v>
      </c>
      <c r="E96" s="11">
        <v>0</v>
      </c>
      <c r="F96" s="11">
        <v>5</v>
      </c>
    </row>
    <row r="97" spans="1:6" x14ac:dyDescent="0.25">
      <c r="A97" s="39" t="s">
        <v>299</v>
      </c>
      <c r="B97" s="40"/>
      <c r="C97" s="40"/>
      <c r="D97" s="40"/>
      <c r="E97" s="40"/>
      <c r="F97" s="41"/>
    </row>
    <row r="98" spans="1:6" ht="15.75" thickBot="1" x14ac:dyDescent="0.3">
      <c r="A98" s="9">
        <v>49</v>
      </c>
      <c r="B98" s="10" t="s">
        <v>300</v>
      </c>
      <c r="C98" s="11" t="s">
        <v>9</v>
      </c>
      <c r="D98" s="11" t="s">
        <v>10</v>
      </c>
      <c r="E98" s="11">
        <v>0</v>
      </c>
      <c r="F98" s="11">
        <v>3</v>
      </c>
    </row>
    <row r="99" spans="1:6" s="1" customFormat="1" ht="29.1" customHeight="1" thickBot="1" x14ac:dyDescent="0.3">
      <c r="A99" s="45" t="s">
        <v>301</v>
      </c>
      <c r="B99" s="46"/>
      <c r="C99" s="46"/>
      <c r="D99" s="46"/>
      <c r="E99" s="46"/>
      <c r="F99" s="47"/>
    </row>
    <row r="100" spans="1:6" x14ac:dyDescent="0.25">
      <c r="A100" s="39" t="s">
        <v>302</v>
      </c>
      <c r="B100" s="40"/>
      <c r="C100" s="40"/>
      <c r="D100" s="40"/>
      <c r="E100" s="40"/>
      <c r="F100" s="41"/>
    </row>
    <row r="101" spans="1:6" x14ac:dyDescent="0.25">
      <c r="A101" s="9">
        <v>51</v>
      </c>
      <c r="B101" s="10" t="s">
        <v>303</v>
      </c>
      <c r="C101" s="11" t="s">
        <v>9</v>
      </c>
      <c r="D101" s="11" t="s">
        <v>10</v>
      </c>
      <c r="E101" s="11">
        <v>2</v>
      </c>
      <c r="F101" s="11">
        <v>11</v>
      </c>
    </row>
    <row r="102" spans="1:6" x14ac:dyDescent="0.25">
      <c r="A102" s="9">
        <v>51</v>
      </c>
      <c r="B102" s="10" t="s">
        <v>304</v>
      </c>
      <c r="C102" s="11" t="s">
        <v>14</v>
      </c>
      <c r="D102" s="11" t="s">
        <v>10</v>
      </c>
      <c r="E102" s="11">
        <v>0</v>
      </c>
      <c r="F102" s="11">
        <v>3</v>
      </c>
    </row>
    <row r="103" spans="1:6" x14ac:dyDescent="0.25">
      <c r="A103" s="39" t="s">
        <v>305</v>
      </c>
      <c r="B103" s="40"/>
      <c r="C103" s="40"/>
      <c r="D103" s="40"/>
      <c r="E103" s="40"/>
      <c r="F103" s="41"/>
    </row>
    <row r="104" spans="1:6" x14ac:dyDescent="0.25">
      <c r="A104" s="9">
        <v>51</v>
      </c>
      <c r="B104" s="10" t="s">
        <v>306</v>
      </c>
      <c r="C104" s="11" t="s">
        <v>9</v>
      </c>
      <c r="D104" s="11" t="s">
        <v>10</v>
      </c>
      <c r="E104" s="11">
        <v>0</v>
      </c>
      <c r="F104" s="11">
        <v>2</v>
      </c>
    </row>
    <row r="105" spans="1:6" x14ac:dyDescent="0.25">
      <c r="A105" s="16">
        <v>51</v>
      </c>
      <c r="B105" s="17" t="s">
        <v>307</v>
      </c>
      <c r="C105" s="16" t="s">
        <v>9</v>
      </c>
      <c r="D105" s="11" t="s">
        <v>10</v>
      </c>
      <c r="E105" s="11">
        <v>1</v>
      </c>
      <c r="F105" s="11">
        <v>2</v>
      </c>
    </row>
    <row r="106" spans="1:6" x14ac:dyDescent="0.25">
      <c r="A106" s="39" t="s">
        <v>308</v>
      </c>
      <c r="B106" s="40"/>
      <c r="C106" s="40"/>
      <c r="D106" s="40"/>
      <c r="E106" s="40"/>
      <c r="F106" s="41"/>
    </row>
    <row r="107" spans="1:6" x14ac:dyDescent="0.25">
      <c r="A107" s="16">
        <v>51</v>
      </c>
      <c r="B107" s="17" t="s">
        <v>307</v>
      </c>
      <c r="C107" s="16" t="s">
        <v>14</v>
      </c>
      <c r="D107" s="11" t="s">
        <v>10</v>
      </c>
      <c r="E107" s="11">
        <v>0</v>
      </c>
      <c r="F107" s="11">
        <v>1</v>
      </c>
    </row>
    <row r="108" spans="1:6" x14ac:dyDescent="0.25">
      <c r="A108" s="9">
        <v>51</v>
      </c>
      <c r="B108" s="10" t="s">
        <v>309</v>
      </c>
      <c r="C108" s="11" t="s">
        <v>14</v>
      </c>
      <c r="D108" s="11" t="s">
        <v>10</v>
      </c>
      <c r="E108" s="11">
        <v>0</v>
      </c>
      <c r="F108" s="11">
        <v>1</v>
      </c>
    </row>
    <row r="109" spans="1:6" x14ac:dyDescent="0.25">
      <c r="A109" s="39" t="s">
        <v>310</v>
      </c>
      <c r="B109" s="40"/>
      <c r="C109" s="40"/>
      <c r="D109" s="40"/>
      <c r="E109" s="40"/>
      <c r="F109" s="41"/>
    </row>
    <row r="110" spans="1:6" ht="15.75" thickBot="1" x14ac:dyDescent="0.3">
      <c r="A110" s="9">
        <v>51</v>
      </c>
      <c r="B110" s="10" t="s">
        <v>311</v>
      </c>
      <c r="C110" s="11" t="s">
        <v>14</v>
      </c>
      <c r="D110" s="11" t="s">
        <v>10</v>
      </c>
      <c r="E110" s="11">
        <v>1</v>
      </c>
      <c r="F110" s="11">
        <v>1</v>
      </c>
    </row>
    <row r="111" spans="1:6" s="1" customFormat="1" ht="29.1" customHeight="1" thickBot="1" x14ac:dyDescent="0.3">
      <c r="A111" s="45" t="s">
        <v>312</v>
      </c>
      <c r="B111" s="46"/>
      <c r="C111" s="46"/>
      <c r="D111" s="46"/>
      <c r="E111" s="46"/>
      <c r="F111" s="47"/>
    </row>
    <row r="112" spans="1:6" x14ac:dyDescent="0.25">
      <c r="A112" s="39" t="s">
        <v>313</v>
      </c>
      <c r="B112" s="40"/>
      <c r="C112" s="40"/>
      <c r="D112" s="40"/>
      <c r="E112" s="40"/>
      <c r="F112" s="41"/>
    </row>
    <row r="113" spans="1:6" x14ac:dyDescent="0.25">
      <c r="A113" s="9">
        <v>52</v>
      </c>
      <c r="B113" s="10" t="s">
        <v>314</v>
      </c>
      <c r="C113" s="11" t="s">
        <v>9</v>
      </c>
      <c r="D113" s="11" t="s">
        <v>10</v>
      </c>
      <c r="E113" s="11">
        <v>2</v>
      </c>
      <c r="F113" s="11">
        <v>13</v>
      </c>
    </row>
    <row r="114" spans="1:6" x14ac:dyDescent="0.25">
      <c r="A114" s="39" t="s">
        <v>315</v>
      </c>
      <c r="B114" s="40"/>
      <c r="C114" s="40"/>
      <c r="D114" s="40"/>
      <c r="E114" s="40"/>
      <c r="F114" s="41"/>
    </row>
    <row r="115" spans="1:6" x14ac:dyDescent="0.25">
      <c r="A115" s="9">
        <v>52</v>
      </c>
      <c r="B115" s="10" t="s">
        <v>316</v>
      </c>
      <c r="C115" s="11" t="s">
        <v>14</v>
      </c>
      <c r="D115" s="11" t="s">
        <v>10</v>
      </c>
      <c r="E115" s="11">
        <v>0</v>
      </c>
      <c r="F115" s="11">
        <v>4</v>
      </c>
    </row>
    <row r="116" spans="1:6" x14ac:dyDescent="0.25">
      <c r="A116" s="9">
        <v>52</v>
      </c>
      <c r="B116" s="10" t="s">
        <v>317</v>
      </c>
      <c r="C116" s="11" t="s">
        <v>9</v>
      </c>
      <c r="D116" s="11" t="s">
        <v>10</v>
      </c>
      <c r="E116" s="11">
        <v>0</v>
      </c>
      <c r="F116" s="11">
        <v>3</v>
      </c>
    </row>
    <row r="117" spans="1:6" x14ac:dyDescent="0.25">
      <c r="A117" s="39" t="s">
        <v>318</v>
      </c>
      <c r="B117" s="40"/>
      <c r="C117" s="40"/>
      <c r="D117" s="40"/>
      <c r="E117" s="40"/>
      <c r="F117" s="41"/>
    </row>
    <row r="118" spans="1:6" x14ac:dyDescent="0.25">
      <c r="A118" s="9">
        <v>52</v>
      </c>
      <c r="B118" s="10" t="s">
        <v>319</v>
      </c>
      <c r="C118" s="11" t="s">
        <v>9</v>
      </c>
      <c r="D118" s="11" t="s">
        <v>10</v>
      </c>
      <c r="E118" s="11">
        <v>0</v>
      </c>
      <c r="F118" s="11">
        <v>5</v>
      </c>
    </row>
  </sheetData>
  <sheetProtection formatCells="0" autoFilter="0"/>
  <protectedRanges>
    <protectedRange sqref="A2:F4 A7:F7 A20:F20 A16:F16 A22:F22 A25:F25 A28:F28 A10:F10 A9 D9:F9 A30:F31 A35:F35 A38:F39 A42:F42 A44:F44 A47:F47 A50:F51 A53:F53 A55:F55 A57:F57 A60:F60 A62:F62 A64:F65 A70:F70 A72:F72 A74:F74 A76:F76 A80:F81 A84:F84 A86:F86 A88:F89 A92:F92 A95:F95 A97:F97 A99:F100 A103:F103 A106:F106 A109:F109 A111:F112 A114:F114 A117:F117 A119:F1048576 A1:E1 A13:F13" name="AllowSortFilter"/>
    <protectedRange sqref="A8:B8 A23:B24 A29:B29 A5:C6 A12:C12 A17:C17 C32:C34 C41 C43 C36:C37 A26:C27 C58 C63 C45 C82:C83 C91 C98 C104:C105 C113 C116 C118 A21:B21 A11:B11 C107 A49:C49 A18:B19 C48 A14:C15 C101:C102 C67:C69 C77:C79" name="AllowSortFilter_13"/>
    <protectedRange sqref="D8:E8 D5:E6 D21:E21 D23:E24 D29:E29 D49:E49 D11:E12 D17:E19 D26:E27 D14:E15" name="AllowSortFilter_14"/>
    <protectedRange sqref="B9" name="AllowSortFilter_23"/>
    <protectedRange sqref="A32:A34 A36:A37" name="AllowSortFilter_1"/>
    <protectedRange sqref="B32:B34 B36:B37" name="AllowSortFilter_2"/>
    <protectedRange sqref="D32:E34 D36:E37" name="AllowSortFilter_3"/>
    <protectedRange sqref="A40:A41 A45:A46 A48 A43" name="AllowSortFilter_4"/>
    <protectedRange sqref="B40:B41 B45:B46 B48 B43 B104" name="AllowSortFilter_6"/>
    <protectedRange sqref="D43:E43 D40:E41 D48:E48 D45:E45" name="AllowSortFilter_8"/>
    <protectedRange sqref="D46:E46" name="AllowSortFilter_10"/>
    <protectedRange sqref="A54 A56 A61 A58:A59 A63 A52" name="AllowSortFilter_16"/>
    <protectedRange sqref="B54 B56 B61 B63 B58:B59 B52" name="AllowSortFilter_17"/>
    <protectedRange sqref="D54:E54 D56:E56 D61:E61 D58:E59 D63:E63 D52:E52" name="AllowSortFilter_18"/>
    <protectedRange sqref="A71:B71 A73:B73 A87:B87 A82:B83 A85:B85 A75:B75 A66:B69 A77:B79" name="AllowSortFilter_5"/>
    <protectedRange sqref="D71:E71 D73:E73 D87:E87 D82:E83 D85:E85 D75:E75 D66:E69 D77:E79" name="AllowSortFilter_7"/>
    <protectedRange sqref="A96:B96 A98:B98 A90:B91 A93:B94" name="AllowSortFilter_9"/>
    <protectedRange sqref="D93:E94 D90:E91 D96:E96 D98:E98" name="AllowSortFilter_11"/>
    <protectedRange sqref="A105:B105 A110:B110 A107:B108 A101:B102 A104" name="AllowSortFilter_19"/>
    <protectedRange sqref="D104:E105 D110:E110 D107:E108 D101:E102" name="AllowSortFilter_20"/>
    <protectedRange sqref="A113:B113 A115:C115 A118:B118 A116:B116 C110 C108 C96 C93:C94 C90 C87 C85 C75 C73 C71 C66 C61 C59 C56 C54 C46 C18:C19 C40 C29 C23:C24 C21 C11 C8:C9 C52" name="AllowSortFilter_21"/>
    <protectedRange sqref="D113:E113 D115:E116 D118:E118" name="AllowSortFilter_22"/>
    <protectedRange sqref="F1" name="AllowSortFilter_12"/>
  </protectedRanges>
  <autoFilter ref="A1:F118" xr:uid="{00000000-0009-0000-0000-000003000000}"/>
  <customSheetViews>
    <customSheetView guid="{E11AE43F-CE56-4585-B211-5AEFACDD8A09}" showPageBreaks="1" printArea="1" showAutoFilter="1">
      <pane ySplit="1" topLeftCell="A2" activePane="bottomLeft" state="frozen"/>
      <selection pane="bottomLeft" activeCell="D68" sqref="D68"/>
      <colBreaks count="1" manualBreakCount="1">
        <brk id="6" max="1048575" man="1"/>
      </colBreaks>
      <pageMargins left="0" right="0" top="0" bottom="0" header="0" footer="0"/>
      <pageSetup scale="93" orientation="portrait" r:id="rId1"/>
      <autoFilter ref="A1:F114" xr:uid="{708D7AA9-E223-4465-AD40-6F8456C85929}"/>
    </customSheetView>
    <customSheetView guid="{43CEA3C1-CD6E-45FD-84B4-915AA448C13D}" showAutoFilter="1">
      <pane ySplit="1" topLeftCell="A47" activePane="bottomLeft" state="frozen"/>
      <selection pane="bottomLeft" activeCell="D68" sqref="D68"/>
      <colBreaks count="1" manualBreakCount="1">
        <brk id="6" max="1048575" man="1"/>
      </colBreaks>
      <pageMargins left="0" right="0" top="0" bottom="0" header="0" footer="0"/>
      <pageSetup scale="93" orientation="portrait" r:id="rId2"/>
      <autoFilter ref="A1:F114" xr:uid="{046A4C50-05C2-4709-9361-FC2562A76768}"/>
    </customSheetView>
    <customSheetView guid="{276698B5-4C62-498C-B47F-7F96D115EBCE}" showAutoFilter="1">
      <pane ySplit="1" topLeftCell="A47" activePane="bottomLeft" state="frozen"/>
      <selection pane="bottomLeft" activeCell="D68" sqref="D68"/>
      <colBreaks count="1" manualBreakCount="1">
        <brk id="6" max="1048575" man="1"/>
      </colBreaks>
      <pageMargins left="0" right="0" top="0" bottom="0" header="0" footer="0"/>
      <pageSetup scale="93" orientation="portrait" r:id="rId3"/>
      <autoFilter ref="A1:F114" xr:uid="{3FBB567E-849A-4FA5-94AB-2D8D93577E1E}"/>
    </customSheetView>
    <customSheetView guid="{A5F2F25D-79EC-413F-94B4-E7233BB4CAD6}" showPageBreaks="1" printArea="1" showAutoFilter="1">
      <pane ySplit="1" topLeftCell="A47" activePane="bottomLeft" state="frozen"/>
      <selection pane="bottomLeft" activeCell="D68" sqref="D68"/>
      <colBreaks count="1" manualBreakCount="1">
        <brk id="6" max="1048575" man="1"/>
      </colBreaks>
      <pageMargins left="0" right="0" top="0" bottom="0" header="0" footer="0"/>
      <pageSetup scale="93" orientation="portrait" r:id="rId4"/>
      <autoFilter ref="A1:F114" xr:uid="{71F6219D-DDEC-4DF2-82D2-25A8EA351294}"/>
    </customSheetView>
    <customSheetView guid="{44FF362A-4676-415F-8FAA-EB71676A7542}" showPageBreaks="1" printArea="1" showAutoFilter="1">
      <pane ySplit="1" topLeftCell="A2" activePane="bottomLeft" state="frozen"/>
      <selection pane="bottomLeft" activeCell="D68" sqref="D68"/>
      <colBreaks count="1" manualBreakCount="1">
        <brk id="6" max="1048575" man="1"/>
      </colBreaks>
      <pageMargins left="0" right="0" top="0" bottom="0" header="0" footer="0"/>
      <pageSetup scale="93" orientation="portrait" r:id="rId5"/>
      <autoFilter ref="A1:F114" xr:uid="{53896F5F-4B99-4CB6-BD9C-33C877536747}"/>
    </customSheetView>
  </customSheetViews>
  <mergeCells count="49">
    <mergeCell ref="A20:F20"/>
    <mergeCell ref="A57:F57"/>
    <mergeCell ref="A62:F62"/>
    <mergeCell ref="A60:F60"/>
    <mergeCell ref="A47:F47"/>
    <mergeCell ref="A50:F50"/>
    <mergeCell ref="A51:F51"/>
    <mergeCell ref="A53:F53"/>
    <mergeCell ref="A55:F55"/>
    <mergeCell ref="A2:F2"/>
    <mergeCell ref="A4:F4"/>
    <mergeCell ref="A7:F7"/>
    <mergeCell ref="A10:F10"/>
    <mergeCell ref="A13:F13"/>
    <mergeCell ref="A64:F64"/>
    <mergeCell ref="A65:F65"/>
    <mergeCell ref="A70:F70"/>
    <mergeCell ref="A72:F72"/>
    <mergeCell ref="A3:F3"/>
    <mergeCell ref="A28:F28"/>
    <mergeCell ref="A16:F16"/>
    <mergeCell ref="A22:F22"/>
    <mergeCell ref="A25:F25"/>
    <mergeCell ref="A30:F30"/>
    <mergeCell ref="A31:F31"/>
    <mergeCell ref="A35:F35"/>
    <mergeCell ref="A38:F38"/>
    <mergeCell ref="A39:F39"/>
    <mergeCell ref="A42:F42"/>
    <mergeCell ref="A44:F44"/>
    <mergeCell ref="A74:F74"/>
    <mergeCell ref="A76:F76"/>
    <mergeCell ref="A80:F80"/>
    <mergeCell ref="A84:F84"/>
    <mergeCell ref="A86:F86"/>
    <mergeCell ref="A99:F99"/>
    <mergeCell ref="A100:F100"/>
    <mergeCell ref="A103:F103"/>
    <mergeCell ref="A106:F106"/>
    <mergeCell ref="A88:F88"/>
    <mergeCell ref="A89:F89"/>
    <mergeCell ref="A92:F92"/>
    <mergeCell ref="A95:F95"/>
    <mergeCell ref="A97:F97"/>
    <mergeCell ref="A117:F117"/>
    <mergeCell ref="A109:F109"/>
    <mergeCell ref="A111:F111"/>
    <mergeCell ref="A112:F112"/>
    <mergeCell ref="A114:F114"/>
  </mergeCells>
  <pageMargins left="0.7" right="0.7" top="0.75" bottom="0.75" header="0.3" footer="0.3"/>
  <pageSetup scale="93" orientation="portrait" r:id="rId6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topLeftCell="A16" workbookViewId="0">
      <selection activeCell="A37" sqref="A37"/>
    </sheetView>
  </sheetViews>
  <sheetFormatPr defaultRowHeight="15" x14ac:dyDescent="0.25"/>
  <cols>
    <col min="1" max="1" width="28" customWidth="1"/>
    <col min="4" max="4" width="21.28515625" style="8" hidden="1" customWidth="1"/>
  </cols>
  <sheetData>
    <row r="1" spans="1:4" x14ac:dyDescent="0.25">
      <c r="D1" s="8" t="s">
        <v>320</v>
      </c>
    </row>
    <row r="2" spans="1:4" x14ac:dyDescent="0.25">
      <c r="A2" s="7" t="s">
        <v>321</v>
      </c>
    </row>
    <row r="3" spans="1:4" x14ac:dyDescent="0.25">
      <c r="A3" t="s">
        <v>322</v>
      </c>
      <c r="B3">
        <f>SUM('Lower Mainland'!F4:F76)</f>
        <v>462</v>
      </c>
    </row>
    <row r="4" spans="1:4" x14ac:dyDescent="0.25">
      <c r="A4" t="s">
        <v>323</v>
      </c>
      <c r="B4">
        <f>SUM('Lower Mainland'!E4:E76)</f>
        <v>63</v>
      </c>
    </row>
    <row r="5" spans="1:4" x14ac:dyDescent="0.25">
      <c r="A5" t="s">
        <v>9</v>
      </c>
      <c r="B5">
        <f>COUNTIF('Lower Mainland'!C4:C76,"T&amp;R+")</f>
        <v>33</v>
      </c>
      <c r="D5" s="8">
        <f>SUM(B5*4)</f>
        <v>132</v>
      </c>
    </row>
    <row r="6" spans="1:4" x14ac:dyDescent="0.25">
      <c r="A6" t="s">
        <v>14</v>
      </c>
      <c r="B6">
        <f>COUNTIF('Lower Mainland'!C4:C76,"BASE")</f>
        <v>18</v>
      </c>
      <c r="D6" s="8">
        <f>SUM(B6*2)</f>
        <v>36</v>
      </c>
    </row>
    <row r="8" spans="1:4" x14ac:dyDescent="0.25">
      <c r="A8" s="7" t="s">
        <v>79</v>
      </c>
    </row>
    <row r="9" spans="1:4" x14ac:dyDescent="0.25">
      <c r="A9" t="s">
        <v>322</v>
      </c>
      <c r="B9">
        <f>SUM('Vancouver Island'!F5:F75)</f>
        <v>173</v>
      </c>
    </row>
    <row r="10" spans="1:4" x14ac:dyDescent="0.25">
      <c r="A10" t="s">
        <v>323</v>
      </c>
      <c r="B10">
        <f>SUM('Vancouver Island'!E5:E75)</f>
        <v>8</v>
      </c>
    </row>
    <row r="11" spans="1:4" x14ac:dyDescent="0.25">
      <c r="A11" t="s">
        <v>9</v>
      </c>
      <c r="B11">
        <f>COUNTIF('Vancouver Island'!C5:C75,"T&amp;R+")</f>
        <v>15</v>
      </c>
      <c r="D11" s="8">
        <f>SUM(B11*4)</f>
        <v>60</v>
      </c>
    </row>
    <row r="12" spans="1:4" x14ac:dyDescent="0.25">
      <c r="A12" t="s">
        <v>14</v>
      </c>
      <c r="B12">
        <f>COUNTIF('Vancouver Island'!C5:C76,"BASE")</f>
        <v>9</v>
      </c>
      <c r="D12" s="8">
        <f>SUM(B12*2)</f>
        <v>18</v>
      </c>
    </row>
    <row r="14" spans="1:4" x14ac:dyDescent="0.25">
      <c r="A14" s="7" t="s">
        <v>324</v>
      </c>
    </row>
    <row r="15" spans="1:4" x14ac:dyDescent="0.25">
      <c r="A15" t="s">
        <v>322</v>
      </c>
      <c r="B15">
        <f>SUM('Northern Interior'!F7:F86)</f>
        <v>189</v>
      </c>
    </row>
    <row r="16" spans="1:4" x14ac:dyDescent="0.25">
      <c r="A16" t="s">
        <v>323</v>
      </c>
      <c r="B16">
        <f>SUM('Southern Interior'!E5:E82)</f>
        <v>38</v>
      </c>
    </row>
    <row r="17" spans="1:4" x14ac:dyDescent="0.25">
      <c r="A17" t="s">
        <v>9</v>
      </c>
      <c r="B17">
        <f>COUNTIF('Northern Interior'!C7:C86,"T&amp;R+")</f>
        <v>22</v>
      </c>
      <c r="D17" s="8">
        <f>SUM(B17*4)</f>
        <v>88</v>
      </c>
    </row>
    <row r="18" spans="1:4" x14ac:dyDescent="0.25">
      <c r="A18" t="s">
        <v>14</v>
      </c>
      <c r="B18">
        <f>COUNTIF('Northern Interior'!C7:C86,"BASE")</f>
        <v>23</v>
      </c>
      <c r="D18" s="8">
        <f>SUM(B18*2)</f>
        <v>46</v>
      </c>
    </row>
    <row r="20" spans="1:4" x14ac:dyDescent="0.25">
      <c r="A20" s="7" t="s">
        <v>325</v>
      </c>
    </row>
    <row r="21" spans="1:4" x14ac:dyDescent="0.25">
      <c r="A21" t="s">
        <v>322</v>
      </c>
      <c r="B21">
        <f>SUM('Southern Interior'!F5:F123)</f>
        <v>330</v>
      </c>
    </row>
    <row r="22" spans="1:4" x14ac:dyDescent="0.25">
      <c r="A22" t="s">
        <v>323</v>
      </c>
      <c r="B22">
        <f>SUM('Southern Interior'!E5:E123)</f>
        <v>45</v>
      </c>
    </row>
    <row r="23" spans="1:4" x14ac:dyDescent="0.25">
      <c r="A23" t="s">
        <v>9</v>
      </c>
      <c r="B23">
        <f>COUNTIF('Southern Interior'!C5:C123,"T&amp;R+")</f>
        <v>37</v>
      </c>
      <c r="D23" s="8">
        <f>SUM(B23*4)</f>
        <v>148</v>
      </c>
    </row>
    <row r="24" spans="1:4" x14ac:dyDescent="0.25">
      <c r="A24" t="s">
        <v>14</v>
      </c>
      <c r="B24">
        <f>COUNTIF('Southern Interior'!C5:C123,"BASE")</f>
        <v>31</v>
      </c>
      <c r="D24" s="8">
        <f>SUM(B24*2)</f>
        <v>62</v>
      </c>
    </row>
    <row r="26" spans="1:4" x14ac:dyDescent="0.25">
      <c r="A26" s="7" t="s">
        <v>326</v>
      </c>
    </row>
    <row r="27" spans="1:4" x14ac:dyDescent="0.25">
      <c r="A27" t="s">
        <v>322</v>
      </c>
      <c r="B27">
        <f>SUM(B21,B15,B9,B3)</f>
        <v>1154</v>
      </c>
    </row>
    <row r="28" spans="1:4" x14ac:dyDescent="0.25">
      <c r="A28" t="s">
        <v>323</v>
      </c>
      <c r="B28">
        <f>SUM(B22,B16,B10,B4)</f>
        <v>154</v>
      </c>
    </row>
    <row r="29" spans="1:4" x14ac:dyDescent="0.25">
      <c r="A29" t="s">
        <v>9</v>
      </c>
      <c r="B29">
        <f>SUM(B23,B17,B11,B5)</f>
        <v>107</v>
      </c>
      <c r="D29" s="8">
        <f>SUM(B29*4)</f>
        <v>428</v>
      </c>
    </row>
    <row r="30" spans="1:4" x14ac:dyDescent="0.25">
      <c r="A30" t="s">
        <v>14</v>
      </c>
      <c r="B30">
        <f>SUM(B24,B18,B12,B6)</f>
        <v>81</v>
      </c>
      <c r="D30" s="8">
        <f>SUM(B30*2)</f>
        <v>162</v>
      </c>
    </row>
    <row r="32" spans="1:4" x14ac:dyDescent="0.25">
      <c r="A32" t="s">
        <v>327</v>
      </c>
      <c r="B32">
        <f>SUM(B28,B27)</f>
        <v>1308</v>
      </c>
    </row>
    <row r="33" spans="1:2" x14ac:dyDescent="0.25">
      <c r="A33" t="s">
        <v>328</v>
      </c>
      <c r="B33">
        <f>SUM(B29,B30)</f>
        <v>188</v>
      </c>
    </row>
    <row r="36" spans="1:2" x14ac:dyDescent="0.25">
      <c r="A36" t="s">
        <v>329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D891E5C8000A48B0F8DE943ADCCB69" ma:contentTypeVersion="9" ma:contentTypeDescription="Create a new document." ma:contentTypeScope="" ma:versionID="60c20d1b226a08b3532fd8eb2f2e6307">
  <xsd:schema xmlns:xsd="http://www.w3.org/2001/XMLSchema" xmlns:xs="http://www.w3.org/2001/XMLSchema" xmlns:p="http://schemas.microsoft.com/office/2006/metadata/properties" xmlns:ns1="http://schemas.microsoft.com/sharepoint/v3" xmlns:ns2="a15b1393-2841-4ce8-a8e9-a2e0e24273ce" xmlns:ns3="633fd154-8d25-4b14-8114-27cd57252b5a" targetNamespace="http://schemas.microsoft.com/office/2006/metadata/properties" ma:root="true" ma:fieldsID="c0332957088ac87357e1f98625e82c0d" ns1:_="" ns2:_="" ns3:_="">
    <xsd:import namespace="http://schemas.microsoft.com/sharepoint/v3"/>
    <xsd:import namespace="a15b1393-2841-4ce8-a8e9-a2e0e24273ce"/>
    <xsd:import namespace="633fd154-8d25-4b14-8114-27cd57252b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Category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b1393-2841-4ce8-a8e9-a2e0e2427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ategory" ma:index="13" nillable="true" ma:displayName="Categories" ma:description="Purpose category of file" ma:format="Dropdown" ma:internalName="Category">
      <xsd:simpleType>
        <xsd:restriction base="dms:Choice">
          <xsd:enumeration value="Admin"/>
          <xsd:enumeration value="ALL"/>
          <xsd:enumeration value="Tracking"/>
          <xsd:enumeration value="Choice 4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fd154-8d25-4b14-8114-27cd57252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a15b1393-2841-4ce8-a8e9-a2e0e24273c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71C9B-2132-4AC5-8D94-B8EF9EF396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5b1393-2841-4ce8-a8e9-a2e0e24273ce"/>
    <ds:schemaRef ds:uri="633fd154-8d25-4b14-8114-27cd57252b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4F396-B56F-4AC4-8286-2F77EE5DA27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633fd154-8d25-4b14-8114-27cd57252b5a"/>
    <ds:schemaRef ds:uri="a15b1393-2841-4ce8-a8e9-a2e0e24273ce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B7A68C5-C0C3-4D94-A3EB-3561017FBE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Lower Mainland</vt:lpstr>
      <vt:lpstr>Vancouver Island</vt:lpstr>
      <vt:lpstr>Northern Interior</vt:lpstr>
      <vt:lpstr>Southern Interior</vt:lpstr>
      <vt:lpstr>Summary</vt:lpstr>
      <vt:lpstr>'Lower Mainland'!BT_06_But_Not_38</vt:lpstr>
      <vt:lpstr>'Northern Interior'!BT_06_But_Not_38</vt:lpstr>
      <vt:lpstr>'Southern Interior'!BT_06_But_Not_38</vt:lpstr>
      <vt:lpstr>'Vancouver Island'!BT_06_But_Not_38</vt:lpstr>
      <vt:lpstr>'Southern Interior'!Print_Area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Kan, Carmichael</dc:creator>
  <cp:keywords/>
  <dc:description/>
  <cp:lastModifiedBy>Teng, Miriam</cp:lastModifiedBy>
  <cp:revision/>
  <dcterms:created xsi:type="dcterms:W3CDTF">2015-03-12T16:01:34Z</dcterms:created>
  <dcterms:modified xsi:type="dcterms:W3CDTF">2024-11-06T21:15:23Z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0x010100BFD891E5C8000A48B0F8DE943ADCCB69</vt:lpwstr>
  </property>
</Properties>
</file>